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doncel\AppData\Local\Microsoft\Windows\INetCache\Content.Outlook\4DRBB40Z\"/>
    </mc:Choice>
  </mc:AlternateContent>
  <bookViews>
    <workbookView xWindow="0" yWindow="0" windowWidth="16815" windowHeight="6330" xr2:uid="{FF05D133-C609-42F8-A741-9A9791FB94C1}"/>
  </bookViews>
  <sheets>
    <sheet name="REPORTE SEPTIEMBRE" sheetId="2" r:id="rId1"/>
  </sheets>
  <definedNames>
    <definedName name="_xlnm._FilterDatabase" localSheetId="0" hidden="1">'REPORTE SEPTIEMBRE'!$A$1:$M$45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2" l="1"/>
  <c r="M43" i="2"/>
  <c r="M44" i="2"/>
  <c r="M46" i="2"/>
  <c r="M47" i="2"/>
  <c r="M48" i="2"/>
  <c r="M50" i="2"/>
  <c r="M51" i="2"/>
  <c r="M52" i="2"/>
  <c r="M54" i="2"/>
  <c r="M55" i="2"/>
  <c r="M56" i="2"/>
  <c r="M58" i="2"/>
  <c r="M59" i="2"/>
  <c r="M60" i="2"/>
  <c r="M62" i="2"/>
  <c r="M63" i="2"/>
  <c r="M64" i="2"/>
  <c r="M66" i="2"/>
  <c r="M67" i="2"/>
  <c r="M68" i="2"/>
  <c r="M70" i="2"/>
  <c r="M71" i="2"/>
  <c r="M72" i="2"/>
  <c r="M74" i="2"/>
  <c r="M75" i="2"/>
  <c r="M76" i="2"/>
  <c r="M78" i="2"/>
  <c r="M79" i="2"/>
  <c r="M80" i="2"/>
  <c r="M82" i="2"/>
  <c r="M83" i="2"/>
  <c r="M84" i="2"/>
  <c r="M86" i="2"/>
  <c r="M87" i="2"/>
  <c r="M88" i="2"/>
  <c r="M90" i="2"/>
  <c r="M91" i="2"/>
  <c r="M92" i="2"/>
  <c r="M94" i="2"/>
  <c r="M95" i="2"/>
  <c r="M96" i="2"/>
  <c r="M98" i="2"/>
  <c r="M99" i="2"/>
  <c r="M100" i="2"/>
  <c r="M102" i="2"/>
  <c r="M103" i="2"/>
  <c r="M104" i="2"/>
  <c r="M106" i="2"/>
  <c r="M107" i="2"/>
  <c r="M108" i="2"/>
  <c r="M110" i="2"/>
  <c r="M111" i="2"/>
  <c r="M112" i="2"/>
  <c r="M114" i="2"/>
  <c r="M115" i="2"/>
  <c r="M116" i="2"/>
  <c r="M118" i="2"/>
  <c r="M119" i="2"/>
  <c r="M120" i="2"/>
  <c r="M122" i="2"/>
  <c r="M123" i="2"/>
  <c r="M124" i="2"/>
  <c r="M126" i="2"/>
  <c r="M127" i="2"/>
  <c r="M128" i="2"/>
  <c r="M130" i="2"/>
  <c r="M131" i="2"/>
  <c r="M132" i="2"/>
  <c r="M134" i="2"/>
  <c r="M40" i="2"/>
  <c r="L41" i="2"/>
  <c r="M41" i="2" s="1"/>
  <c r="L42" i="2"/>
  <c r="L43" i="2"/>
  <c r="L44" i="2"/>
  <c r="L45" i="2"/>
  <c r="M45" i="2" s="1"/>
  <c r="L46" i="2"/>
  <c r="L47" i="2"/>
  <c r="L48" i="2"/>
  <c r="L49" i="2"/>
  <c r="M49" i="2" s="1"/>
  <c r="L50" i="2"/>
  <c r="L51" i="2"/>
  <c r="L52" i="2"/>
  <c r="L53" i="2"/>
  <c r="M53" i="2" s="1"/>
  <c r="L54" i="2"/>
  <c r="L55" i="2"/>
  <c r="L56" i="2"/>
  <c r="L57" i="2"/>
  <c r="M57" i="2" s="1"/>
  <c r="L58" i="2"/>
  <c r="L59" i="2"/>
  <c r="L60" i="2"/>
  <c r="L61" i="2"/>
  <c r="M61" i="2" s="1"/>
  <c r="L62" i="2"/>
  <c r="L63" i="2"/>
  <c r="L64" i="2"/>
  <c r="L65" i="2"/>
  <c r="M65" i="2" s="1"/>
  <c r="L66" i="2"/>
  <c r="L67" i="2"/>
  <c r="L68" i="2"/>
  <c r="L69" i="2"/>
  <c r="M69" i="2" s="1"/>
  <c r="L70" i="2"/>
  <c r="L71" i="2"/>
  <c r="L72" i="2"/>
  <c r="L73" i="2"/>
  <c r="M73" i="2" s="1"/>
  <c r="L74" i="2"/>
  <c r="L75" i="2"/>
  <c r="L76" i="2"/>
  <c r="L77" i="2"/>
  <c r="M77" i="2" s="1"/>
  <c r="L78" i="2"/>
  <c r="L79" i="2"/>
  <c r="L80" i="2"/>
  <c r="L81" i="2"/>
  <c r="M81" i="2" s="1"/>
  <c r="L82" i="2"/>
  <c r="L83" i="2"/>
  <c r="L84" i="2"/>
  <c r="L85" i="2"/>
  <c r="M85" i="2" s="1"/>
  <c r="L86" i="2"/>
  <c r="L87" i="2"/>
  <c r="L88" i="2"/>
  <c r="L89" i="2"/>
  <c r="M89" i="2" s="1"/>
  <c r="L90" i="2"/>
  <c r="L91" i="2"/>
  <c r="L92" i="2"/>
  <c r="L93" i="2"/>
  <c r="M93" i="2" s="1"/>
  <c r="L94" i="2"/>
  <c r="L95" i="2"/>
  <c r="L96" i="2"/>
  <c r="L97" i="2"/>
  <c r="M97" i="2" s="1"/>
  <c r="L98" i="2"/>
  <c r="L99" i="2"/>
  <c r="L100" i="2"/>
  <c r="L101" i="2"/>
  <c r="M101" i="2" s="1"/>
  <c r="L102" i="2"/>
  <c r="L103" i="2"/>
  <c r="L104" i="2"/>
  <c r="L105" i="2"/>
  <c r="M105" i="2" s="1"/>
  <c r="L106" i="2"/>
  <c r="L107" i="2"/>
  <c r="L108" i="2"/>
  <c r="L109" i="2"/>
  <c r="M109" i="2" s="1"/>
  <c r="L110" i="2"/>
  <c r="L111" i="2"/>
  <c r="L112" i="2"/>
  <c r="L113" i="2"/>
  <c r="M113" i="2" s="1"/>
  <c r="L114" i="2"/>
  <c r="L115" i="2"/>
  <c r="L116" i="2"/>
  <c r="L117" i="2"/>
  <c r="M117" i="2" s="1"/>
  <c r="L118" i="2"/>
  <c r="L119" i="2"/>
  <c r="L120" i="2"/>
  <c r="L121" i="2"/>
  <c r="M121" i="2" s="1"/>
  <c r="L122" i="2"/>
  <c r="L123" i="2"/>
  <c r="L124" i="2"/>
  <c r="L125" i="2"/>
  <c r="M125" i="2" s="1"/>
  <c r="L126" i="2"/>
  <c r="L127" i="2"/>
  <c r="L128" i="2"/>
  <c r="L129" i="2"/>
  <c r="M129" i="2" s="1"/>
  <c r="L130" i="2"/>
  <c r="L131" i="2"/>
  <c r="L132" i="2"/>
  <c r="L133" i="2"/>
  <c r="M133" i="2" s="1"/>
  <c r="L134" i="2"/>
  <c r="L40" i="2"/>
</calcChain>
</file>

<file path=xl/sharedStrings.xml><?xml version="1.0" encoding="utf-8"?>
<sst xmlns="http://schemas.openxmlformats.org/spreadsheetml/2006/main" count="805" uniqueCount="388">
  <si>
    <t>Tipo de Proceso</t>
  </si>
  <si>
    <t>No Contrato</t>
  </si>
  <si>
    <t>Fecha de suscripción</t>
  </si>
  <si>
    <t>Objeto</t>
  </si>
  <si>
    <t xml:space="preserve"> Valor Inicial</t>
  </si>
  <si>
    <t>Moneda</t>
  </si>
  <si>
    <t>NIT</t>
  </si>
  <si>
    <t>Dígito verificación</t>
  </si>
  <si>
    <t>Nombre del contratis</t>
  </si>
  <si>
    <t>Plazo del contrato</t>
  </si>
  <si>
    <t>Fecha inicio</t>
  </si>
  <si>
    <t>Fecha de finalizació</t>
  </si>
  <si>
    <t>Fecha de liquidación</t>
  </si>
  <si>
    <t>COP</t>
  </si>
  <si>
    <t>DELOITTE &amp; TOUCHE LTDA</t>
  </si>
  <si>
    <t>COMPRA DE REPUESTOS PARA LOS MANTENIMIENTOS PROGRAMADOS Y DE EQUIPOCRÍTICO PARA EL AÑO 2017</t>
  </si>
  <si>
    <t>INSTRUMENTOS  Y  CONTROLES S A</t>
  </si>
  <si>
    <t>AUTOMATIZACION S A</t>
  </si>
  <si>
    <t>COMPRA DE REPUESTOS PARA LOS MANTENIMIENTOS PROGRAMADOS Y DE EQUIPOCRÍTICO PARA EL AÑO 2017.</t>
  </si>
  <si>
    <t>COMPRA DE KIT DE REPARACION PARA BOMBA IMO SISTEMA DE REINYECCION</t>
  </si>
  <si>
    <t>TRIENERGY S A</t>
  </si>
  <si>
    <t>COMPRA DE LUBRICANTES MARCA EXXONMOBIL PARA EQUIPOS DE LAS ESTACIONESPROPIEDAD DE CENIT</t>
  </si>
  <si>
    <t>EXXONMOBIL DE COLOMBIA S A</t>
  </si>
  <si>
    <t>GENERAL DE EQUIPOS DE COLOMBIA S A</t>
  </si>
  <si>
    <t>COMPRA DE REPUESTOS MARCA FLOWSERVE PARA BOMBAS DE LAS ESTACIONESPROPIEDAD CENIT TRANSPORTE Y LOGÍSTICA DE HIDROCARBUROS S.A.</t>
  </si>
  <si>
    <t>FLOWSERVE COLOMBIA LTDA</t>
  </si>
  <si>
    <t>DICOINGENIERIA LTDA</t>
  </si>
  <si>
    <t>REDES ELECTRICAS SA</t>
  </si>
  <si>
    <t>SO.CA.P SRL</t>
  </si>
  <si>
    <t>ENGICAST SOCIEDAD POR ACCIONES</t>
  </si>
  <si>
    <t>RECOLECCIÓN DE RESIDUOS PELIGROSOS EN LAS ÁREAS REQUERIDAS POR CENIT</t>
  </si>
  <si>
    <t>ASEO URBANO SA ESP</t>
  </si>
  <si>
    <t>MELEXA S A S</t>
  </si>
  <si>
    <t>INGENIERIA SERVICIOS Y SUMINISTROS</t>
  </si>
  <si>
    <t>ELECTRO MONTAJES EVS EU</t>
  </si>
  <si>
    <t>CASA DE LA VALVULA S A</t>
  </si>
  <si>
    <t>JOHN CRANE COLOMBIA S A</t>
  </si>
  <si>
    <t>“SERVICIO ESPECIALIZADO DE MANTENIMIENTO Y CALIBRACIÓN DE VÁLVULAS DEALIVIO (SEGURIDAD) EN LA PLANTA COVEÑAS CENIT”</t>
  </si>
  <si>
    <t>HYDROSTATIC TESTING SAS</t>
  </si>
  <si>
    <t>SERVICIO DE MANTENIMIENTO CORRECTIVO DE MOTOR ELECTRICO VERTICAL 200 HPDE BAJA TENSIÓN (460V) DE LA PLANTA SALGAR</t>
  </si>
  <si>
    <t>SERVICIOS TECNICOS Y ASOCIADOS LIMI</t>
  </si>
  <si>
    <t>CERTIFICACIÓN Y CAMBIO DE RAZÓN SOCIAL PARA INSCRIPCIÓN DE LAS PLANTASDE CENIT COMO GRANDES CONSUMIDORAS DE COMBUSTIBLE</t>
  </si>
  <si>
    <t>BVQI COLOMBIA LTDA</t>
  </si>
  <si>
    <t>INTELISOFT SOFTWARE SAS</t>
  </si>
  <si>
    <t>RENOVACIÓN DE LA SUSCRIPCIÓN A LA PLATAFORMA GIS EN LA NUBE, ARCGISONLINE DE ESRI</t>
  </si>
  <si>
    <t>ESRI COLOMBIA SAS</t>
  </si>
  <si>
    <t>COMPRA DE MATERIALES DE FERRETERÍA Y ELÉCTRICO MENOR PARA LA VIT</t>
  </si>
  <si>
    <t>COMERCIALIZADORA VALLENGER SAS</t>
  </si>
  <si>
    <t>COMPRA DE MATERIALES DE FERRETERÍA Y ELÉCTRICO MENOR PARA LA VIT.</t>
  </si>
  <si>
    <t>PROINDUSTRIAL DEL VALLE SAS</t>
  </si>
  <si>
    <t>“BOBINADO DEL MOTOR ELÉCTRICO MARCA NIDEC 125 HP – 1785 RPM- 460 V,LOCALIZADO EN LA PLANTA COPEY CESAR”</t>
  </si>
  <si>
    <t>COMERCIALIZADORA INDUSTRIAL FERRETE</t>
  </si>
  <si>
    <t>COLOMBIANA DE ARTICULOS PARA VAPOR</t>
  </si>
  <si>
    <t>BARTEC ANDINA S.A.S</t>
  </si>
  <si>
    <t>COMPRA DE INTERRUPTORES PARA LA PLANTA VASCONIA PERTENECIENTE A CENITTRANSPORTE Y LOGÍSTICA DE HIDROCARBUROS S.A.</t>
  </si>
  <si>
    <t>INGENIERIA INDUSTRIAL ESPECIALIZADA</t>
  </si>
  <si>
    <t>FERRETERIA BRAND LIMITADA</t>
  </si>
  <si>
    <t>FERRETERIA HERRAMIENTAS Y LAMINAS</t>
  </si>
  <si>
    <t>COMPRA DE VENTILADOR PARA VARIADOR MARCA YASKAWA PARA CENIT TRANSPORTE YLOGÍSTICA DE HIDROCARBUROS S.A.</t>
  </si>
  <si>
    <t>VARIADORES SA</t>
  </si>
  <si>
    <t>BEARINGS TRANSMISSION COLOMBIA LIMI</t>
  </si>
  <si>
    <t>LUGO HERMANOS S.A.</t>
  </si>
  <si>
    <t>AW ELECTRONICA SAS</t>
  </si>
  <si>
    <t>ORGANIZACION TERPEL S A</t>
  </si>
  <si>
    <t>8000003313</t>
  </si>
  <si>
    <t>8000003205</t>
  </si>
  <si>
    <t>8000003259</t>
  </si>
  <si>
    <t>8000003317</t>
  </si>
  <si>
    <t>8000003234</t>
  </si>
  <si>
    <t>8000003209</t>
  </si>
  <si>
    <t>8000003245</t>
  </si>
  <si>
    <t>8000003153</t>
  </si>
  <si>
    <t>8000003203</t>
  </si>
  <si>
    <t>8000003260</t>
  </si>
  <si>
    <t>8000003261</t>
  </si>
  <si>
    <t>8000003264</t>
  </si>
  <si>
    <t>8000003254</t>
  </si>
  <si>
    <t>8000003174 ODS 1</t>
  </si>
  <si>
    <t>8000003175 ODS 1</t>
  </si>
  <si>
    <t>8000003242</t>
  </si>
  <si>
    <t>8000003266</t>
  </si>
  <si>
    <t>8000003186</t>
  </si>
  <si>
    <t>8000003273</t>
  </si>
  <si>
    <t>8000003276</t>
  </si>
  <si>
    <t>8000003297</t>
  </si>
  <si>
    <t>8000003298</t>
  </si>
  <si>
    <t>8000003258</t>
  </si>
  <si>
    <t>8000003235</t>
  </si>
  <si>
    <t>8000003294</t>
  </si>
  <si>
    <t>8000003173</t>
  </si>
  <si>
    <t>8000003303</t>
  </si>
  <si>
    <t>8000003307</t>
  </si>
  <si>
    <t>8000003304</t>
  </si>
  <si>
    <t>8000003305</t>
  </si>
  <si>
    <t>8000003306</t>
  </si>
  <si>
    <t>8000003265</t>
  </si>
  <si>
    <t>8000003292</t>
  </si>
  <si>
    <t>8000003311</t>
  </si>
  <si>
    <t>8000003267</t>
  </si>
  <si>
    <t>8000003296</t>
  </si>
  <si>
    <t>8000003251</t>
  </si>
  <si>
    <t>8000003328</t>
  </si>
  <si>
    <t>“DISEÑO, SUMINISTRO, MONTAJE Y PUESTA EN MARCHA DEL SISTEMA DE AIREACONDICIONADO PARA SALA DE VARIADORES EN AYACUCHO EN DESAR</t>
  </si>
  <si>
    <t>SERVICIO DE ADECUACIÓN INTEGRAL Y PUESTA EN MARCHA DE LA UNIDAD DEBOMBEO BPC-1440 Y SUS FACILIDADES ASOCIADAS, INSTALADAS EN EL</t>
  </si>
  <si>
    <t>SUMINISTRO, INSTALACIÓN, PRUEBAS Y PUESTA EN OPERACIÓN Y ESTABILIZACIÓNDEL  NUEVO SISTEMA DE SELLADO PARA LAS BOMBAS BPC-1410</t>
  </si>
  <si>
    <t>ESTUDIOS TECNICOS ESPECIALIZADOS Y DESARROLLO DE INGENIERIA CONCEPTUALES</t>
  </si>
  <si>
    <t>ESTUDIO DE COMPETITIVIDAD SALARIAL 2017</t>
  </si>
  <si>
    <t>“ELABORACIÓN DEL SISTEMA DE ADMINISTRACIÓN DE RIESGOS DE LA/FT EN LAGESTIÓN INMOBILIARIA, Y VERIFICANDO QUE ESTE SE ENCUENT</t>
  </si>
  <si>
    <t>“OBRAS CIVILES Y ELÉCTRICAS A DESARROLLAR EN LA PLANTA ALISALES DE CENITTRANSPORTE Y LOGÍSTICA DE HIDROCARBUROS S.A.S. COMO</t>
  </si>
  <si>
    <t>“SERVICIO DE MANTENIMIENTO Y OVERHAUL DE MOTOR ESTACIONARIO MARCACUMMINS NT855P DE LA PLANTA MANSILLA PROPIEDAD DE CENIT LOGIS</t>
  </si>
  <si>
    <t>DESARROLLO DE HERRAMIENTA DE CAPTURA DE INFORMACIÓN PARA LA ELABORACIÓNDEL PRESUPUESTO DE INGRESOS, COSTOS Y GASTOS 2018 – 2</t>
  </si>
  <si>
    <t>SUMINISTRO DE INSUMOS Y SERVICIOS DE PAPELERÍA E IMPRESIÓN PARA CENIT,DURANTE LAS VIGENCIAS 2017, 2018, 2019 y 2020.</t>
  </si>
  <si>
    <t>SUMINISTRO DE INSUMOS Y SUMINISTROS DE PAPELERÍA E IMPRESIÓN PARA CENIT,DURANTE LAS VIGENCIAS 2017, 2018, 2019 y 2020.</t>
  </si>
  <si>
    <t>SEGUIMIENTO, REVISIÓN Y ANÁLISIS DEL PLAN ORDENAMIENTO TERRITORIAL (POT)DEL MUNICIPIO DE SANTA MARTA RESPECTO AL POSIBLE INTER</t>
  </si>
  <si>
    <t>CONSULTORIA PARA LA EVALUACIÓN Y OPINIÓN EXPERTA DEL ESTADO DEL SISTEMADEL OLEODUCTO CAÑO LIMON - COVEÑAS DE PROPIEDAD DE CE</t>
  </si>
  <si>
    <t>“SERVICIO ESPECIALIZADO DE MANTENIMIENTO Y CALIBRACIÓN DE VÁLVULAS DEALIVIO (SEGURIDAD) EN LA PLANTA RECIBO COVEÑAS CARTAGE</t>
  </si>
  <si>
    <t>SERVICIO DE REPARACIÓN PARA MOTORES ELÉCTRICOS DE BAJA TENSIÓN LOSCUALES SE ENCUENTRAN QUEMADOS, CORRESPONDEN AL SISTEMAS DE</t>
  </si>
  <si>
    <t>SERVICIOS ADMINISTRATIVOS PARA LA CONSERVACIÓN DE LA INFRAESTRUCTURA NOINDUSTRIAL DE CENIT EN LA ESTACIÓN GALAN.</t>
  </si>
  <si>
    <t>SERVICIO DE MANTENIMIENTO PREVENTIVO Y CORRECTIVO DE VEHICULOS DEL DEPARTAMENTO DE O&amp;M ANDINA</t>
  </si>
  <si>
    <t>ALMACENAMIENTO Y MANEJO DE COMBUSTIBLES EN LA PLANTA CONJUNTA DE EXXONMOBIL EN MEDELLIN Y YUMBO</t>
  </si>
  <si>
    <t>“SERVICIO ESPECIALIZADO DE REPARACIÓN PARA VÁLVULA DE COMPUERTA ANSI 18”X 900 MOV 1509 EN EL RECIBO DE PRODUCTOS COVEÑAS</t>
  </si>
  <si>
    <t>SERVICIO DE REVISORIA FISCAL A LOS ESTADOS FINANCIEROS DE CENIT SAS PARAEL PERIODO FISCAL 2017</t>
  </si>
  <si>
    <t>SERVICIO DE CALIBRACIÓN DE PROBADORES VOLUMÉTRICOS, CALIBRACIÓN DEMEDIDORES DE SISTEMAS LLENADEROS DE CARROTANQUES Y VERIFICA</t>
  </si>
  <si>
    <t>SERVICIO ESPECIALIZADO DE MECANIZADO, RECTIFICACIÓN, METALMECÁNICA YFABRICACIÓN DE PARTES, PARA LOS ACTIVOS DE LOS SISTEMAS D</t>
  </si>
  <si>
    <t>SERVICIO ESPECIALIZADO DE INSPECCIÓN, MANTENIMIENTO Y RECARGA DEEXTINTORES PARA TODAS LAS INSTALACIONES PROPIEDAD DE CENIT</t>
  </si>
  <si>
    <t>SERVICIO PARA LA SENSIBILIZACIÓN Y FORMACIÓN DE EMPLEADOS DE CENIT PARAEL DESARROLLO DEL PENSAMIENTO CREATIVO E INNOVADOR</t>
  </si>
  <si>
    <t>“CONSTRUCCIÓN Y MONTAJE DE LAS ADECUACIONES REQUERIDAS EN LOS SISTEMASDE GLP EN LAS PLANTAS DE CENIT S.A.S.”</t>
  </si>
  <si>
    <t>servicios de Auditoría contable establecida para los dos contratos de: “ (i)  CONTRATO DE PRESTACION DE SERVICIOS PARA LA GES</t>
  </si>
  <si>
    <t>PRESTACION DE SERVICIOS DE APOYO Y SOPORTE A LA DIRECCION DEABASTECIMIENTO ESTRATÉGICO DE CENIT TRANSPORTE Y LOGISTICA DEHIDROC</t>
  </si>
  <si>
    <t>DIFERENCIA VALOR INICIAL DE ORDEN VS PXQ UNA VEZ REVISADO EL VALOR  PACTADO DENTRO DE LA ORDEN DEL CONTRATO N° 8000003251 CON EL VALOR SUMINISTRADOR POR LA PLANEACION DEL CONTRATO (PXQ)SE PRESENTA UNA DIFERENCIA DE $59 POR DECIMALES.</t>
  </si>
  <si>
    <t xml:space="preserve"> SERVICIO DE IMPLEMENTACION DE UNA PALTAFORMA DIGITAL PARA EL SISTEMADEGESTION DE SOLICITUDES Y LEGALIZACIONES DE VIAJES PARA LO</t>
  </si>
  <si>
    <t>AIREFLEX DE COLOMBIA  SAS</t>
  </si>
  <si>
    <t>PEGSA LTDA</t>
  </si>
  <si>
    <t>INGENIERIA ESPECIALIZADA SA</t>
  </si>
  <si>
    <t>MERCER COLOMBIA LTDA</t>
  </si>
  <si>
    <t>SERNA CONSULTORES &amp; ASOCIADOS LTDA</t>
  </si>
  <si>
    <t>PAPELERIA RODRIGUEZ LTDA</t>
  </si>
  <si>
    <t>AUROS COPIAS SA</t>
  </si>
  <si>
    <t>ELIAS GEORGE GONZALEZ</t>
  </si>
  <si>
    <t>GERENCIA ESTRATEGICA DE PROYECTOS D</t>
  </si>
  <si>
    <t>CONSORCIO S&amp;R</t>
  </si>
  <si>
    <t>IMSOL S.A.S</t>
  </si>
  <si>
    <t>ERNST &amp; YOUNG AUDIT S.A.S</t>
  </si>
  <si>
    <t>PROFESIONALES CONTABLES EN</t>
  </si>
  <si>
    <t>BOMBAS Y MONTAJES SAS</t>
  </si>
  <si>
    <t>PRODUCTOS DE SEGURIDAD S A</t>
  </si>
  <si>
    <t>INGENIERIA Y TECNICA EN MAQUINAS</t>
  </si>
  <si>
    <t>MULTISERVICIOS INDUSTRIALES LTDA</t>
  </si>
  <si>
    <t>KATHARSIS SAS</t>
  </si>
  <si>
    <t>DIMECAR S A S Y INGENIEROS ASOCIADO</t>
  </si>
  <si>
    <t>MASSY ENERGY COLOMBIA SAS</t>
  </si>
  <si>
    <t xml:space="preserve"> HIGHTECK S.A.S.</t>
  </si>
  <si>
    <t>860526214</t>
  </si>
  <si>
    <t>9 DV 8</t>
  </si>
  <si>
    <t>900076424</t>
  </si>
  <si>
    <t>1 DV 0</t>
  </si>
  <si>
    <t>830093986</t>
  </si>
  <si>
    <t>7 DV 6</t>
  </si>
  <si>
    <t>800068234</t>
  </si>
  <si>
    <t>2 DV 1</t>
  </si>
  <si>
    <t>860008207</t>
  </si>
  <si>
    <t>5 DV 4</t>
  </si>
  <si>
    <t>830063251</t>
  </si>
  <si>
    <t>4 DV 3</t>
  </si>
  <si>
    <t>830507140</t>
  </si>
  <si>
    <t>807005020</t>
  </si>
  <si>
    <t>890210534</t>
  </si>
  <si>
    <t>900706592</t>
  </si>
  <si>
    <t>830028703</t>
  </si>
  <si>
    <t>3 DV 2</t>
  </si>
  <si>
    <t>830055049</t>
  </si>
  <si>
    <t>901099752</t>
  </si>
  <si>
    <t>830054000</t>
  </si>
  <si>
    <t>860045752</t>
  </si>
  <si>
    <t>8000003284</t>
  </si>
  <si>
    <t>8000003279</t>
  </si>
  <si>
    <t>8000003280</t>
  </si>
  <si>
    <t>8000003272</t>
  </si>
  <si>
    <t>8000003271</t>
  </si>
  <si>
    <t>8000003171</t>
  </si>
  <si>
    <t>8000003183</t>
  </si>
  <si>
    <t>8000003277</t>
  </si>
  <si>
    <t>8000003157</t>
  </si>
  <si>
    <t>8000003179</t>
  </si>
  <si>
    <t>8000003187</t>
  </si>
  <si>
    <t>8000003180</t>
  </si>
  <si>
    <t>8000003178</t>
  </si>
  <si>
    <t>8000003177</t>
  </si>
  <si>
    <t>8000003185</t>
  </si>
  <si>
    <t>8000003182</t>
  </si>
  <si>
    <t>8000003184</t>
  </si>
  <si>
    <t>8000003207</t>
  </si>
  <si>
    <t>8000003224</t>
  </si>
  <si>
    <t>8000003232</t>
  </si>
  <si>
    <t>8000003226</t>
  </si>
  <si>
    <t>8000003230</t>
  </si>
  <si>
    <t>8000003228</t>
  </si>
  <si>
    <t>8000003156</t>
  </si>
  <si>
    <t>8000003222</t>
  </si>
  <si>
    <t>8000003213</t>
  </si>
  <si>
    <t>8000003128</t>
  </si>
  <si>
    <t>8000003290</t>
  </si>
  <si>
    <t>8000003291</t>
  </si>
  <si>
    <t>8000003206</t>
  </si>
  <si>
    <t>8000003288</t>
  </si>
  <si>
    <t>8000003231</t>
  </si>
  <si>
    <t>8000003227</t>
  </si>
  <si>
    <t>8000003239</t>
  </si>
  <si>
    <t>8000003170</t>
  </si>
  <si>
    <t>8000003238</t>
  </si>
  <si>
    <t>8000003257</t>
  </si>
  <si>
    <t>8000003253</t>
  </si>
  <si>
    <t>8000003168</t>
  </si>
  <si>
    <t>8000003214</t>
  </si>
  <si>
    <t>8000003246</t>
  </si>
  <si>
    <t>8000003269</t>
  </si>
  <si>
    <t>8000003255</t>
  </si>
  <si>
    <t>8000003287</t>
  </si>
  <si>
    <t>8000003286</t>
  </si>
  <si>
    <t>8000003211</t>
  </si>
  <si>
    <t>8000003285</t>
  </si>
  <si>
    <t>8000003309</t>
  </si>
  <si>
    <t>8000003310</t>
  </si>
  <si>
    <t>8000003312</t>
  </si>
  <si>
    <t>8000003212</t>
  </si>
  <si>
    <t>8000003334</t>
  </si>
  <si>
    <t>8000003289</t>
  </si>
  <si>
    <t>8000003329</t>
  </si>
  <si>
    <t>8000003335</t>
  </si>
  <si>
    <t>8000003336</t>
  </si>
  <si>
    <t>8000003337</t>
  </si>
  <si>
    <t>8000003240</t>
  </si>
  <si>
    <t>8000003331</t>
  </si>
  <si>
    <t>8000003248</t>
  </si>
  <si>
    <t>8000003314</t>
  </si>
  <si>
    <t>8000003332</t>
  </si>
  <si>
    <t>8000003327</t>
  </si>
  <si>
    <t>8000003192</t>
  </si>
  <si>
    <t>8000003193</t>
  </si>
  <si>
    <t>8000003194</t>
  </si>
  <si>
    <t>8000003195</t>
  </si>
  <si>
    <t>8000003199</t>
  </si>
  <si>
    <t>8000003201</t>
  </si>
  <si>
    <t>8000003191</t>
  </si>
  <si>
    <t>8000003200</t>
  </si>
  <si>
    <t>8000003197</t>
  </si>
  <si>
    <t>8000003198</t>
  </si>
  <si>
    <t>8000003196</t>
  </si>
  <si>
    <t>8000003281</t>
  </si>
  <si>
    <t>8000003282</t>
  </si>
  <si>
    <t>8000003300</t>
  </si>
  <si>
    <t>8000003188</t>
  </si>
  <si>
    <t>8000003318</t>
  </si>
  <si>
    <t>8000003320</t>
  </si>
  <si>
    <t>8000003322</t>
  </si>
  <si>
    <t>8000003323</t>
  </si>
  <si>
    <t>8000003319</t>
  </si>
  <si>
    <t>8000003321</t>
  </si>
  <si>
    <t>8000003325</t>
  </si>
  <si>
    <t>8000003326</t>
  </si>
  <si>
    <t>8000003330</t>
  </si>
  <si>
    <t>8000003190</t>
  </si>
  <si>
    <t>COMPRA DE RESPUESTOS DE RODAMIENTO PARA ATENCIÓN DE MATENIMIENTOSPREVENTIVOS, CORRECTIVOS Y POR CONDICIÓN PARA LAS ESTACIONES</t>
  </si>
  <si>
    <t>COMPRA DE VISCOSIMETRO SEGÚN ESPECIFICACION DEL MATERIAL INCLUIDO EN OT4521811 PARA CENIT TRANSPORTE Y LOGISTICA DE HIDROCARBUR</t>
  </si>
  <si>
    <t>COMPRA DE REPUESTOS MARCA KAESER PARA EQUIPOS DE LAS ESTACIONESPROPIEDAD DE CENIT</t>
  </si>
  <si>
    <t>COMPRA DE REPUESTOS PARA MANTENIMIENTO PREVENTIVO PARA CENIT TRANSPORTEY LOGÍSTICA DE HIDROCARBUROS S.A</t>
  </si>
  <si>
    <t>COMPRA DE REPUESTOS MARCA SIEMENS PARA EQUIPOS DE LAS ESTACIONESPROPIEDAD DE CENIT</t>
  </si>
  <si>
    <t>COMPRA DE REPUESTOS MARCA ATLAS PARA EQUIPOS DE LAS ESTACIONES PROPIEDADDE CENIT</t>
  </si>
  <si>
    <t>COMPRA DE REPUESTOS PARA MANTENIMIENTOS PROGRAMADOS Y EQUIPOS CRÍTICOSMARCA CATERPILLAR PARA CENIT TRANSPORTE Y LOGÍSTICA DE H</t>
  </si>
  <si>
    <t>COMPRA DE REPUESTOS MARCA ALLEN-BR PARA EQUIPOS DE LAS ESTACIONESPROPIEDAD DE CENIT</t>
  </si>
  <si>
    <t>"COMPRA DE RESPUESTOS CAMBIO DE SUCCIÓN DE FONDO POR SUCCIÓN LATERAL ENLOS TANQUES 702 Y 703 DE LA PLANTA POZOS COLORADOS"</t>
  </si>
  <si>
    <t>COMPRA DE REPUESTOS MARCA FISHER PARA EQUIPOS DE LAS ESTACIONESPROPIEDAD DE CENIT</t>
  </si>
  <si>
    <t>COMPRA Y ASESORIA  PUESTA EN MARCHA DE UN TRANSMISOR E INDICADOR DEFLUJO PARA EL PROYECTO BACHEO 300 CENIT</t>
  </si>
  <si>
    <t>COMPRA DE MATERIALES CONSUMIBLES NECESARIOS PARA ATENCIÓN DE LOSMANTENIMIENTOS PREVENTIVOS, CORRECTIVOS Y POR CONDICIÓN DE LOS</t>
  </si>
  <si>
    <t>“COMPRA DE BONOS SODEXO PARA LA COMPRA DE COMBUSTIBLE (ACPM) PARA LASNECESIDADES OPERATIVAS DE LAS ESTACIONES PROPIEDAD DE CEN</t>
  </si>
  <si>
    <t>“COMPRA DE RESPUESTOS CAMBIO DE SUCCIÓN DE FONDO POR SUCCIÓN LATERAL ENLOS TANQUES 702 Y 703 DE LA PLANTA POZOS COLORADOS"</t>
  </si>
  <si>
    <t>COMPRA DE SUMINISTROS ELECTRICOS PARA EL PROYECTO BACHEO 300 PARA LAESTACIÓN MONTERREY DE CENIT</t>
  </si>
  <si>
    <t>“COMPRA DE DISPLAY PARA MEDIDOR DE FLUJO XMT868i&lt;(&gt;,&lt;)&gt; MARCA GE, MODELO703-1418-00 INTERCONNECT DISPLAYBOARD - FOR ONLY XMT86</t>
  </si>
  <si>
    <t>Compra de repuestos para los matenimintoprogramados de CENIT</t>
  </si>
  <si>
    <t>COMPRA DE VÁLVULAS DE ALIVIO  PARA LA ESTACIÓN ALTOS EL PORVENIR DELPROYECTO 600 CTS DE CENIT TRANSPORTE Y LOGISTICA DE HIDROC</t>
  </si>
  <si>
    <t>COMPRA DE DOS (2) CÁMARAS FOTOGRÁFICAS DIGITALES, INTRÍNSECAMENTESEGURAS, PARA TRABAJO EN ZONAS POTENCIALMENTE EXPLOSIVAS PAR</t>
  </si>
  <si>
    <t>COMPRA DE RESPUESTOS DE INSTRUMENTACIÓN PARA ATENCIÓN DE MATENIMIENTOSPREVENTIVOS, CORRECTIVOS Y POR CONDICIÓN PARA LAS ESTAC</t>
  </si>
  <si>
    <t>COMPRA ROMPEDOR DE EMULSIONES PARA CENIT TRANSPORTE Y LOGÍSTICA DEHIDROCARBUROS</t>
  </si>
  <si>
    <t>*COMPRA DE LUBRICANTE EXXONMOBIL PARA LOS EQUIPOS DE LAS ESTACIONESMONTERREY Y POZOS COLORADOS DE CENIT TRANSPORTE Y LOGISTICA D</t>
  </si>
  <si>
    <t>COMPRA DE PINTURA Y ESQUEMA PARA ADECUACIÓN TRICAPA DE LA MONOBOYA EN LAESTACIÓN POZOS COLORADOS DE CENIT TRANSPORTES Y LOGÍS</t>
  </si>
  <si>
    <t>CONFORME AL PROCESO PC03455 SE REALIZA ORDEN DE COMPRA DE UN VARIADOR DEVELOCIDAD CON SU RESPECTIVO GABINET  E METALICO Y SERVIC</t>
  </si>
  <si>
    <t>DE ACUERDO AL PROCESO PC03386 SE REALIZA COMPRA DE ACCESORIOS PARA LAESTACIÓN ALTOS EL PORVENIR DE CENIT TRANSPORTE Y LOGISTICA</t>
  </si>
  <si>
    <t>COMPRA DE MATERIAL COMPUESTO PARA REPARACIÓN MECÁNICA DE LAMINACIÓN DEJETDUCTO PARA CENIT TRANSPORTES Y LOGÍSTICA DE HIDROCA</t>
  </si>
  <si>
    <t>COMPRA DE VALVULAS Y ACCESORIOS REQUERIDAS PARA MITIGAR  RIESGOS DE CONT</t>
  </si>
  <si>
    <t>Compra de Tuberías y Accesorios para los Sistemas de Tanques de GLP yExtinción de Incendio en las Plantas de Puerto Salgar, Yu</t>
  </si>
  <si>
    <t>COMPRA DE LOS ACCESORIOS PARA LAS BOCAS DE LLENADO DE LOS TANQUESPROPIEPROPIEDAD DE CENIT QUE MANEJAN LA TECNOLOGÍA GLP</t>
  </si>
  <si>
    <t>SUMINISTRO DE MATERIALES MARCA SOCIETTA CASSEFORME PNEUMATTICHE, S.R.L.SO.CA.P. (REQUERIDO PARA CENIT TRANSPORTE Y LOGÍSTICA DE</t>
  </si>
  <si>
    <t>Compra de Tuberías y Accesorios para los Sistemas de Tanques de GLP y Extinción de Incendio en las Plantas de Puerto Salgar, Yumbo y Chimita para el Sistema de Medición de GLP en la Planta de Sebastopol</t>
  </si>
  <si>
    <t xml:space="preserve">Compra de Tuberías y Accesorios para los Sistemas de Tanques de GLP y Extinción de Incendio en las Plantas de Puerto Salgar, Yumbo y Chimitay para el Sistema de Medición de GLP en la Planta de Sebastopol.    </t>
  </si>
  <si>
    <t>SUMINISTRO DE ACPM PARA ECOPETROL S.A (REQUERIDO PARA CENIT TRANSPORTE YLOGÍSTICA DE HIDROCARBUROS S.A.S.),,,,NOTA: Esta orden</t>
  </si>
  <si>
    <t>,,SUMINISTRO DE ACPM PARA ECOPETROL S.A (REQUERIDO PARA CENIT TRANSPORTE YLOGÍSTICA DE HIDROCARBUROS S.A.S.),,,,NOTA: Esta orde</t>
  </si>
  <si>
    <t>SUMINISTRO DE ACPM PARA ECOPETROL S.A (REQUERIDO PARA CENIT TRANSPORTE YLOGÍSTICA DE HIDROCARBUROS S.A.S.),,,,,,NOTA: Esta orde</t>
  </si>
  <si>
    <t>SUMINISTRO DE ACPM PARA ECOPETROL S.A (REQUERIDO PARA CENIT TRANSPORTE YLOGÍSTICA DE HIDROCARBUROS S.A.S.) NOTA: Esta orden de despacho está sujeta al Acuerdo de Bases Económicas No. 500103-7000099.</t>
  </si>
  <si>
    <t>SUMINISTRO DE ACPM PARA ECOPETROL S.A.  (REQUERIDO PARA CENITv TRANSPORTEY LOGÍSTICA DE HIDROCARBUROS S.A.S.)</t>
  </si>
  <si>
    <t>SUMINISTRO DE ACPM PARA ECOPETROL S.A (REQUERIDO PARA CENIT TRANSPORTE YLOGÍSTICA DE HIDROCARBUROS S.A.S.)NOTA: Esta orden de d</t>
  </si>
  <si>
    <t>SUMINISTRO DE ACPM PARA ECOPETROL S.A (REQUERIDO PARA CENIT TRANSPORTE Y LOGÍSTICA DE HIDROCARBUROS S.A.S.) NOTA: Esta orden de despacho está sujeta al Acuerdo de Bases Económicas No. 500103-7000099.</t>
  </si>
  <si>
    <t>SUMINISTRO DE ACPM PARA ECOPETROL S.A (REQUERIDO PARA CENIT TRANSPORTE Y LOGÍSTICA DE HIDROCARBUROS S.A.S.) NOTA: Esta orden de despacho está</t>
  </si>
  <si>
    <t>SUMINISTRO DE ACPM PARA ECOPETROL S.A (REQUERIDO PARA CENIT TRANSPORTE LOGÍSTICA DE HIDROCARBUROS S.A.S.) NOTA: Esta orden de despacho está sujeta al Acuerdo de Bases Económicas No. 500103-7000099.</t>
  </si>
  <si>
    <t>830138228</t>
  </si>
  <si>
    <t>8 DV 7</t>
  </si>
  <si>
    <t>860031068</t>
  </si>
  <si>
    <t>890900769</t>
  </si>
  <si>
    <t>860002554</t>
  </si>
  <si>
    <t>830038733</t>
  </si>
  <si>
    <t>830067414</t>
  </si>
  <si>
    <t>6 DV 5</t>
  </si>
  <si>
    <t>860004137</t>
  </si>
  <si>
    <t>10 DV 9</t>
  </si>
  <si>
    <t>830078301</t>
  </si>
  <si>
    <t>900708296</t>
  </si>
  <si>
    <t>860031028</t>
  </si>
  <si>
    <t>860534244</t>
  </si>
  <si>
    <t>860002576</t>
  </si>
  <si>
    <t>802006240</t>
  </si>
  <si>
    <t>860531287</t>
  </si>
  <si>
    <t>860032999</t>
  </si>
  <si>
    <t>860501682</t>
  </si>
  <si>
    <t>860517465</t>
  </si>
  <si>
    <t>830017184</t>
  </si>
  <si>
    <t>900345956</t>
  </si>
  <si>
    <t>860055583</t>
  </si>
  <si>
    <t>830109420</t>
  </si>
  <si>
    <t>800219876</t>
  </si>
  <si>
    <t>800002482</t>
  </si>
  <si>
    <t>830069247</t>
  </si>
  <si>
    <t>890106278</t>
  </si>
  <si>
    <t>860062958</t>
  </si>
  <si>
    <t>900413008</t>
  </si>
  <si>
    <t>900298093</t>
  </si>
  <si>
    <t>900604312</t>
  </si>
  <si>
    <t>900667749</t>
  </si>
  <si>
    <t>830144243</t>
  </si>
  <si>
    <t>900513736</t>
  </si>
  <si>
    <t>900671285</t>
  </si>
  <si>
    <t>830027883</t>
  </si>
  <si>
    <t>860020240</t>
  </si>
  <si>
    <t>901042997</t>
  </si>
  <si>
    <t>900007650</t>
  </si>
  <si>
    <t>900334311</t>
  </si>
  <si>
    <t>900671915</t>
  </si>
  <si>
    <t>806014553</t>
  </si>
  <si>
    <t>800119432</t>
  </si>
  <si>
    <t>007225901</t>
  </si>
  <si>
    <t>830095213</t>
  </si>
  <si>
    <t>900680571</t>
  </si>
  <si>
    <t>901038120</t>
  </si>
  <si>
    <t>900738751</t>
  </si>
  <si>
    <t>860008890</t>
  </si>
  <si>
    <t>830087219</t>
  </si>
  <si>
    <t>860051688</t>
  </si>
  <si>
    <t>800157023</t>
  </si>
  <si>
    <t>800172663</t>
  </si>
  <si>
    <t>804004647</t>
  </si>
  <si>
    <t>830122983</t>
  </si>
  <si>
    <t>900139932</t>
  </si>
  <si>
    <t>800253103</t>
  </si>
  <si>
    <t>860005813</t>
  </si>
  <si>
    <t>830090773</t>
  </si>
  <si>
    <t>900970487</t>
  </si>
  <si>
    <t>9</t>
  </si>
  <si>
    <t>8264176</t>
  </si>
  <si>
    <t>N/A</t>
  </si>
  <si>
    <t>KAESER COMPRESORES DE COLOMBIA LIMI</t>
  </si>
  <si>
    <t>SUPPLYTEC S.A.S</t>
  </si>
  <si>
    <t>JNC DYNAMICS GLOBAL SOLUTIONS SAS</t>
  </si>
  <si>
    <t>SIEMENS SOCIEDAD ANONIMA</t>
  </si>
  <si>
    <t>ATLAS COPCO COLOMBIA LTDA</t>
  </si>
  <si>
    <t>INCLICOL VALVULAS Y CONEXIONES S  E</t>
  </si>
  <si>
    <t>CODIFER S A S</t>
  </si>
  <si>
    <t>PUFFER COLOMBIA</t>
  </si>
  <si>
    <t>FERRETERIA PETROLERA COLOMBIANA SAS</t>
  </si>
  <si>
    <t>EQUIPOS Y CONTROLES INDUSTRIALES</t>
  </si>
  <si>
    <t>SODEXO SOLUCIONES DE MOTIVACION COL</t>
  </si>
  <si>
    <t>SUMINISTROS Y SERVICIOS PETROLEROS</t>
  </si>
  <si>
    <t>S Y Z COLOMBIA SAS</t>
  </si>
  <si>
    <t>CLEAR SERVICES SAS</t>
  </si>
  <si>
    <t>PPG INDUSTRIES COLOMBIA LTDA</t>
  </si>
  <si>
    <t>CPS CORROSION PIPELINE SERVICES SAS</t>
  </si>
  <si>
    <t>TUVACOL S A</t>
  </si>
  <si>
    <t>ANTORCHA INGENIERIA CIA LTDA</t>
  </si>
  <si>
    <t>KAIZEN GROUP INGENIERIA SAS</t>
  </si>
  <si>
    <t>eliasgeorgegonzalez@hotmail.com</t>
  </si>
  <si>
    <t>Correo personas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</si>
</sst>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2" fontId="3" fillId="0" borderId="1" xfId="1" applyFont="1" applyFill="1" applyBorder="1" applyAlignment="1">
      <alignment horizontal="center" vertical="center" wrapText="1"/>
    </xf>
    <xf numFmtId="42" fontId="0" fillId="0" borderId="0" xfId="1" applyFont="1"/>
    <xf numFmtId="14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3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asgeorgegonzal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074B-A18F-403B-AE5B-46E6043866B1}">
  <dimension ref="A1:AJ134"/>
  <sheetViews>
    <sheetView tabSelected="1" topLeftCell="B1" workbookViewId="0">
      <selection activeCell="B6" sqref="B6"/>
    </sheetView>
  </sheetViews>
  <sheetFormatPr baseColWidth="10" defaultRowHeight="15" x14ac:dyDescent="0.25"/>
  <cols>
    <col min="1" max="1" width="23.5703125" hidden="1" customWidth="1"/>
    <col min="2" max="2" width="18.28515625" bestFit="1" customWidth="1"/>
    <col min="3" max="3" width="16" style="4" customWidth="1"/>
    <col min="4" max="4" width="78.140625" customWidth="1"/>
    <col min="5" max="5" width="17.140625" style="10" customWidth="1"/>
    <col min="7" max="7" width="18.42578125" style="3" customWidth="1"/>
    <col min="9" max="9" width="28.7109375" customWidth="1"/>
    <col min="12" max="12" width="13.42578125" customWidth="1"/>
    <col min="13" max="13" width="15.42578125" customWidth="1"/>
    <col min="14" max="14" width="35.5703125" customWidth="1"/>
    <col min="15" max="16384" width="11.42578125" style="13"/>
  </cols>
  <sheetData>
    <row r="1" spans="1:36" ht="27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6" t="s">
        <v>4</v>
      </c>
      <c r="F1" s="1" t="s">
        <v>5</v>
      </c>
      <c r="G1" s="1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387</v>
      </c>
    </row>
    <row r="2" spans="1:36" s="15" customFormat="1" ht="27.75" customHeight="1" x14ac:dyDescent="0.25">
      <c r="A2" s="5"/>
      <c r="B2" s="6" t="s">
        <v>64</v>
      </c>
      <c r="C2" s="11">
        <v>42999</v>
      </c>
      <c r="D2" s="7" t="s">
        <v>102</v>
      </c>
      <c r="E2" s="9">
        <v>754000000</v>
      </c>
      <c r="F2" s="8" t="s">
        <v>13</v>
      </c>
      <c r="G2" s="12" t="s">
        <v>152</v>
      </c>
      <c r="H2" s="6" t="s">
        <v>153</v>
      </c>
      <c r="I2" s="12" t="s">
        <v>131</v>
      </c>
      <c r="J2" s="7">
        <v>118</v>
      </c>
      <c r="K2" s="5">
        <v>42999</v>
      </c>
      <c r="L2" s="5">
        <v>43119</v>
      </c>
      <c r="M2" s="5">
        <v>43239</v>
      </c>
      <c r="N2" s="5"/>
      <c r="AA2" s="14"/>
      <c r="AB2" s="14"/>
      <c r="AC2" s="14"/>
      <c r="AD2" s="14"/>
      <c r="AJ2" s="14"/>
    </row>
    <row r="3" spans="1:36" s="15" customFormat="1" ht="27.75" customHeight="1" x14ac:dyDescent="0.25">
      <c r="A3" s="5"/>
      <c r="B3" s="6" t="s">
        <v>65</v>
      </c>
      <c r="C3" s="11">
        <v>43000</v>
      </c>
      <c r="D3" s="7" t="s">
        <v>103</v>
      </c>
      <c r="E3" s="9">
        <v>3095155710</v>
      </c>
      <c r="F3" s="8" t="s">
        <v>13</v>
      </c>
      <c r="G3" s="12" t="s">
        <v>154</v>
      </c>
      <c r="H3" s="6" t="s">
        <v>155</v>
      </c>
      <c r="I3" s="12" t="s">
        <v>132</v>
      </c>
      <c r="J3" s="7">
        <v>147</v>
      </c>
      <c r="K3" s="5">
        <v>43006</v>
      </c>
      <c r="L3" s="5">
        <v>43156</v>
      </c>
      <c r="M3" s="5">
        <v>43276</v>
      </c>
      <c r="N3" s="5"/>
      <c r="AA3" s="14"/>
      <c r="AB3" s="14"/>
      <c r="AC3" s="14"/>
      <c r="AD3" s="14"/>
      <c r="AJ3" s="14"/>
    </row>
    <row r="4" spans="1:36" s="15" customFormat="1" ht="27.75" customHeight="1" x14ac:dyDescent="0.25">
      <c r="A4" s="5"/>
      <c r="B4" s="6" t="s">
        <v>66</v>
      </c>
      <c r="C4" s="11">
        <v>42958</v>
      </c>
      <c r="D4" s="7" t="s">
        <v>104</v>
      </c>
      <c r="E4" s="9">
        <v>892555997</v>
      </c>
      <c r="F4" s="8" t="s">
        <v>13</v>
      </c>
      <c r="G4" s="12" t="s">
        <v>156</v>
      </c>
      <c r="H4" s="6" t="s">
        <v>157</v>
      </c>
      <c r="I4" s="12" t="s">
        <v>36</v>
      </c>
      <c r="J4" s="7">
        <v>150</v>
      </c>
      <c r="K4" s="5">
        <v>43014</v>
      </c>
      <c r="L4" s="5">
        <v>43163</v>
      </c>
      <c r="M4" s="5">
        <v>43220</v>
      </c>
      <c r="N4" s="5"/>
      <c r="AA4" s="14"/>
      <c r="AB4" s="14"/>
      <c r="AC4" s="14"/>
      <c r="AD4" s="14"/>
      <c r="AJ4" s="14"/>
    </row>
    <row r="5" spans="1:36" s="15" customFormat="1" ht="27.75" customHeight="1" x14ac:dyDescent="0.25">
      <c r="A5" s="5"/>
      <c r="B5" s="6" t="s">
        <v>67</v>
      </c>
      <c r="C5" s="11">
        <v>43000</v>
      </c>
      <c r="D5" s="7" t="s">
        <v>105</v>
      </c>
      <c r="E5" s="9">
        <v>498008786</v>
      </c>
      <c r="F5" s="8" t="s">
        <v>13</v>
      </c>
      <c r="G5" s="12" t="s">
        <v>158</v>
      </c>
      <c r="H5" s="6" t="s">
        <v>159</v>
      </c>
      <c r="I5" s="12" t="s">
        <v>133</v>
      </c>
      <c r="J5" s="7">
        <v>90</v>
      </c>
      <c r="K5" s="5">
        <v>43011</v>
      </c>
      <c r="L5" s="5">
        <v>43100</v>
      </c>
      <c r="M5" s="5">
        <v>43220</v>
      </c>
      <c r="N5" s="5"/>
      <c r="AA5" s="14"/>
      <c r="AB5" s="14"/>
      <c r="AC5" s="14"/>
      <c r="AD5" s="14"/>
      <c r="AJ5" s="14"/>
    </row>
    <row r="6" spans="1:36" s="15" customFormat="1" ht="27.75" customHeight="1" x14ac:dyDescent="0.25">
      <c r="A6" s="5"/>
      <c r="B6" s="6" t="s">
        <v>68</v>
      </c>
      <c r="C6" s="11">
        <v>42944</v>
      </c>
      <c r="D6" s="7" t="s">
        <v>106</v>
      </c>
      <c r="E6" s="9">
        <v>15357143</v>
      </c>
      <c r="F6" s="8" t="s">
        <v>13</v>
      </c>
      <c r="G6" s="12" t="s">
        <v>160</v>
      </c>
      <c r="H6" s="6" t="s">
        <v>161</v>
      </c>
      <c r="I6" s="12" t="s">
        <v>134</v>
      </c>
      <c r="J6" s="7">
        <v>96</v>
      </c>
      <c r="K6" s="5">
        <v>42989</v>
      </c>
      <c r="L6" s="5">
        <v>43084</v>
      </c>
      <c r="M6" s="5">
        <v>43159</v>
      </c>
      <c r="N6" s="5"/>
      <c r="AA6" s="14"/>
      <c r="AB6" s="14"/>
      <c r="AC6" s="14"/>
      <c r="AD6" s="14"/>
      <c r="AJ6" s="14"/>
    </row>
    <row r="7" spans="1:36" s="15" customFormat="1" ht="27.75" customHeight="1" x14ac:dyDescent="0.25">
      <c r="A7" s="5"/>
      <c r="B7" s="6" t="s">
        <v>69</v>
      </c>
      <c r="C7" s="11">
        <v>42935</v>
      </c>
      <c r="D7" s="7" t="s">
        <v>107</v>
      </c>
      <c r="E7" s="9">
        <v>50000000</v>
      </c>
      <c r="F7" s="8" t="s">
        <v>13</v>
      </c>
      <c r="G7" s="12" t="s">
        <v>162</v>
      </c>
      <c r="H7" s="6" t="s">
        <v>163</v>
      </c>
      <c r="I7" s="12" t="s">
        <v>135</v>
      </c>
      <c r="J7" s="7">
        <v>120</v>
      </c>
      <c r="K7" s="5">
        <v>42976</v>
      </c>
      <c r="L7" s="5">
        <v>43095</v>
      </c>
      <c r="M7" s="5">
        <v>43126</v>
      </c>
      <c r="N7" s="5"/>
      <c r="AA7" s="14"/>
      <c r="AB7" s="14"/>
      <c r="AC7" s="14"/>
      <c r="AD7" s="14"/>
      <c r="AJ7" s="14"/>
    </row>
    <row r="8" spans="1:36" s="15" customFormat="1" ht="27.75" customHeight="1" x14ac:dyDescent="0.25">
      <c r="A8" s="5"/>
      <c r="B8" s="6" t="s">
        <v>70</v>
      </c>
      <c r="C8" s="11">
        <v>42948</v>
      </c>
      <c r="D8" s="7" t="s">
        <v>108</v>
      </c>
      <c r="E8" s="9">
        <v>308356515</v>
      </c>
      <c r="F8" s="8" t="s">
        <v>13</v>
      </c>
      <c r="G8" s="12" t="s">
        <v>164</v>
      </c>
      <c r="H8" s="6" t="s">
        <v>159</v>
      </c>
      <c r="I8" s="12" t="s">
        <v>26</v>
      </c>
      <c r="J8" s="7">
        <v>109</v>
      </c>
      <c r="K8" s="5">
        <v>42948</v>
      </c>
      <c r="L8" s="5">
        <v>43101</v>
      </c>
      <c r="M8" s="5">
        <v>43282</v>
      </c>
      <c r="N8" s="5"/>
      <c r="AA8" s="14"/>
      <c r="AB8" s="14"/>
      <c r="AC8" s="14"/>
      <c r="AD8" s="14"/>
      <c r="AJ8" s="14"/>
    </row>
    <row r="9" spans="1:36" s="15" customFormat="1" ht="27.75" customHeight="1" x14ac:dyDescent="0.25">
      <c r="A9" s="5"/>
      <c r="B9" s="6" t="s">
        <v>71</v>
      </c>
      <c r="C9" s="11">
        <v>42977</v>
      </c>
      <c r="D9" s="7" t="s">
        <v>30</v>
      </c>
      <c r="E9" s="9">
        <v>32669100</v>
      </c>
      <c r="F9" s="8" t="s">
        <v>13</v>
      </c>
      <c r="G9" s="12" t="s">
        <v>165</v>
      </c>
      <c r="H9" s="6" t="s">
        <v>153</v>
      </c>
      <c r="I9" s="12" t="s">
        <v>31</v>
      </c>
      <c r="J9" s="7">
        <v>30</v>
      </c>
      <c r="K9" s="5">
        <v>42978</v>
      </c>
      <c r="L9" s="5">
        <v>43005</v>
      </c>
      <c r="M9" s="5">
        <v>43125</v>
      </c>
      <c r="N9" s="5"/>
      <c r="AA9" s="14"/>
      <c r="AB9" s="14"/>
      <c r="AC9" s="14"/>
      <c r="AD9" s="14"/>
      <c r="AJ9" s="14"/>
    </row>
    <row r="10" spans="1:36" s="15" customFormat="1" ht="27.75" customHeight="1" x14ac:dyDescent="0.25">
      <c r="A10" s="5"/>
      <c r="B10" s="6" t="s">
        <v>72</v>
      </c>
      <c r="C10" s="11">
        <v>42955</v>
      </c>
      <c r="D10" s="7" t="s">
        <v>109</v>
      </c>
      <c r="E10" s="9">
        <v>20026598</v>
      </c>
      <c r="F10" s="8" t="s">
        <v>13</v>
      </c>
      <c r="G10" s="12" t="s">
        <v>166</v>
      </c>
      <c r="H10" s="6" t="s">
        <v>159</v>
      </c>
      <c r="I10" s="12" t="s">
        <v>20</v>
      </c>
      <c r="J10" s="7">
        <v>61</v>
      </c>
      <c r="K10" s="5">
        <v>42993</v>
      </c>
      <c r="L10" s="5">
        <v>43053</v>
      </c>
      <c r="M10" s="5">
        <v>43173</v>
      </c>
      <c r="N10" s="5"/>
      <c r="AA10" s="14"/>
      <c r="AB10" s="14"/>
      <c r="AC10" s="14"/>
      <c r="AD10" s="14"/>
      <c r="AJ10" s="14"/>
    </row>
    <row r="11" spans="1:36" s="15" customFormat="1" ht="27.75" customHeight="1" x14ac:dyDescent="0.25">
      <c r="A11" s="5"/>
      <c r="B11" s="6" t="s">
        <v>73</v>
      </c>
      <c r="C11" s="11">
        <v>42958</v>
      </c>
      <c r="D11" s="7" t="s">
        <v>37</v>
      </c>
      <c r="E11" s="9">
        <v>24200000</v>
      </c>
      <c r="F11" s="8" t="s">
        <v>13</v>
      </c>
      <c r="G11" s="12" t="s">
        <v>167</v>
      </c>
      <c r="H11" s="6" t="s">
        <v>161</v>
      </c>
      <c r="I11" s="12" t="s">
        <v>38</v>
      </c>
      <c r="J11" s="7">
        <v>52</v>
      </c>
      <c r="K11" s="5">
        <v>42982</v>
      </c>
      <c r="L11" s="5">
        <v>43012</v>
      </c>
      <c r="M11" s="5">
        <v>43063</v>
      </c>
      <c r="N11" s="5"/>
      <c r="AA11" s="14"/>
      <c r="AB11" s="14"/>
      <c r="AC11" s="14"/>
      <c r="AD11" s="14"/>
      <c r="AJ11" s="14"/>
    </row>
    <row r="12" spans="1:36" s="15" customFormat="1" ht="27.75" customHeight="1" x14ac:dyDescent="0.25">
      <c r="A12" s="5"/>
      <c r="B12" s="6" t="s">
        <v>74</v>
      </c>
      <c r="C12" s="11">
        <v>42958</v>
      </c>
      <c r="D12" s="7" t="s">
        <v>39</v>
      </c>
      <c r="E12" s="9">
        <v>18624000</v>
      </c>
      <c r="F12" s="8" t="s">
        <v>13</v>
      </c>
      <c r="G12" s="12" t="s">
        <v>168</v>
      </c>
      <c r="H12" s="6" t="s">
        <v>169</v>
      </c>
      <c r="I12" s="12" t="s">
        <v>40</v>
      </c>
      <c r="J12" s="7">
        <v>29</v>
      </c>
      <c r="K12" s="5">
        <v>42982</v>
      </c>
      <c r="L12" s="5">
        <v>43012</v>
      </c>
      <c r="M12" s="5">
        <v>43042</v>
      </c>
      <c r="N12" s="5"/>
      <c r="AA12" s="14"/>
      <c r="AB12" s="14"/>
      <c r="AC12" s="14"/>
      <c r="AD12" s="14"/>
      <c r="AJ12" s="14"/>
    </row>
    <row r="13" spans="1:36" s="15" customFormat="1" ht="27.75" customHeight="1" x14ac:dyDescent="0.25">
      <c r="A13" s="5"/>
      <c r="B13" s="6" t="s">
        <v>75</v>
      </c>
      <c r="C13" s="11">
        <v>42961</v>
      </c>
      <c r="D13" s="7" t="s">
        <v>41</v>
      </c>
      <c r="E13" s="9">
        <v>30040000</v>
      </c>
      <c r="F13" s="8" t="s">
        <v>13</v>
      </c>
      <c r="G13" s="12" t="s">
        <v>170</v>
      </c>
      <c r="H13" s="6" t="s">
        <v>153</v>
      </c>
      <c r="I13" s="12" t="s">
        <v>42</v>
      </c>
      <c r="J13" s="7">
        <v>1462</v>
      </c>
      <c r="K13" s="5">
        <v>42961</v>
      </c>
      <c r="L13" s="5">
        <v>44422</v>
      </c>
      <c r="M13" s="5">
        <v>44544</v>
      </c>
      <c r="N13" s="5"/>
      <c r="AA13" s="14"/>
      <c r="AB13" s="14"/>
      <c r="AC13" s="14"/>
      <c r="AD13" s="14"/>
      <c r="AJ13" s="14"/>
    </row>
    <row r="14" spans="1:36" s="15" customFormat="1" ht="27.75" customHeight="1" x14ac:dyDescent="0.25">
      <c r="A14" s="5"/>
      <c r="B14" s="6" t="s">
        <v>76</v>
      </c>
      <c r="C14" s="11">
        <v>42956</v>
      </c>
      <c r="D14" s="7" t="s">
        <v>110</v>
      </c>
      <c r="E14" s="9">
        <v>23000000</v>
      </c>
      <c r="F14" s="8" t="s">
        <v>13</v>
      </c>
      <c r="G14" s="12" t="s">
        <v>171</v>
      </c>
      <c r="H14" s="6" t="s">
        <v>161</v>
      </c>
      <c r="I14" s="12" t="s">
        <v>43</v>
      </c>
      <c r="J14" s="7">
        <v>60</v>
      </c>
      <c r="K14" s="5">
        <v>42956</v>
      </c>
      <c r="L14" s="5">
        <v>43017</v>
      </c>
      <c r="M14" s="5">
        <v>43140</v>
      </c>
      <c r="N14" s="5"/>
      <c r="AA14" s="14"/>
      <c r="AB14" s="14"/>
      <c r="AC14" s="14"/>
      <c r="AD14" s="14"/>
      <c r="AJ14" s="14"/>
    </row>
    <row r="15" spans="1:36" s="15" customFormat="1" ht="27.75" customHeight="1" x14ac:dyDescent="0.25">
      <c r="A15" s="5"/>
      <c r="B15" s="6" t="s">
        <v>77</v>
      </c>
      <c r="C15" s="11">
        <v>42926</v>
      </c>
      <c r="D15" s="7" t="s">
        <v>111</v>
      </c>
      <c r="E15" s="9">
        <v>9999897</v>
      </c>
      <c r="F15" s="8" t="s">
        <v>13</v>
      </c>
      <c r="G15" s="12" t="s">
        <v>172</v>
      </c>
      <c r="H15" s="6" t="s">
        <v>163</v>
      </c>
      <c r="I15" s="12" t="s">
        <v>136</v>
      </c>
      <c r="J15" s="7">
        <v>152</v>
      </c>
      <c r="K15" s="5">
        <v>42949</v>
      </c>
      <c r="L15" s="5">
        <v>43100</v>
      </c>
      <c r="M15" s="5">
        <v>43190</v>
      </c>
      <c r="N15" s="5"/>
      <c r="AA15" s="14"/>
      <c r="AB15" s="14"/>
      <c r="AC15" s="14"/>
      <c r="AD15" s="14"/>
      <c r="AJ15" s="14"/>
    </row>
    <row r="16" spans="1:36" s="15" customFormat="1" ht="27.75" customHeight="1" x14ac:dyDescent="0.25">
      <c r="A16" s="5"/>
      <c r="B16" s="6" t="s">
        <v>78</v>
      </c>
      <c r="C16" s="11">
        <v>42926</v>
      </c>
      <c r="D16" s="7" t="s">
        <v>112</v>
      </c>
      <c r="E16" s="9">
        <v>5000000</v>
      </c>
      <c r="F16" s="8" t="s">
        <v>13</v>
      </c>
      <c r="G16" s="12" t="s">
        <v>173</v>
      </c>
      <c r="H16" s="6" t="s">
        <v>161</v>
      </c>
      <c r="I16" s="12" t="s">
        <v>137</v>
      </c>
      <c r="J16" s="7">
        <v>151</v>
      </c>
      <c r="K16" s="5">
        <v>42949</v>
      </c>
      <c r="L16" s="5">
        <v>43100</v>
      </c>
      <c r="M16" s="5">
        <v>43220</v>
      </c>
      <c r="N16" s="5"/>
      <c r="AA16" s="14"/>
      <c r="AB16" s="14"/>
      <c r="AC16" s="14"/>
      <c r="AD16" s="14"/>
      <c r="AJ16" s="14"/>
    </row>
    <row r="17" spans="1:36" s="15" customFormat="1" ht="27.75" customHeight="1" x14ac:dyDescent="0.25">
      <c r="A17" s="5"/>
      <c r="B17" s="6" t="s">
        <v>79</v>
      </c>
      <c r="C17" s="11">
        <v>42947</v>
      </c>
      <c r="D17" s="7" t="s">
        <v>113</v>
      </c>
      <c r="E17" s="9">
        <v>50000000</v>
      </c>
      <c r="F17" s="8" t="s">
        <v>13</v>
      </c>
      <c r="G17" s="12" t="s">
        <v>365</v>
      </c>
      <c r="H17" s="6" t="s">
        <v>366</v>
      </c>
      <c r="I17" s="12" t="s">
        <v>138</v>
      </c>
      <c r="J17" s="7">
        <v>304</v>
      </c>
      <c r="K17" s="5">
        <v>42947</v>
      </c>
      <c r="L17" s="5">
        <v>43248</v>
      </c>
      <c r="M17" s="5">
        <v>43371</v>
      </c>
      <c r="N17" s="5" t="s">
        <v>386</v>
      </c>
      <c r="AA17" s="14"/>
      <c r="AB17" s="14"/>
      <c r="AC17" s="14"/>
      <c r="AD17" s="14"/>
      <c r="AJ17" s="14"/>
    </row>
    <row r="18" spans="1:36" s="15" customFormat="1" ht="27.75" customHeight="1" x14ac:dyDescent="0.25">
      <c r="A18" s="5"/>
      <c r="B18" s="6" t="s">
        <v>80</v>
      </c>
      <c r="C18" s="11">
        <v>42962</v>
      </c>
      <c r="D18" s="7" t="s">
        <v>50</v>
      </c>
      <c r="E18" s="9">
        <v>9500000</v>
      </c>
      <c r="F18" s="8" t="s">
        <v>13</v>
      </c>
      <c r="G18" s="12" t="s">
        <v>168</v>
      </c>
      <c r="H18" s="6" t="s">
        <v>169</v>
      </c>
      <c r="I18" s="12" t="s">
        <v>40</v>
      </c>
      <c r="J18" s="7">
        <v>25</v>
      </c>
      <c r="K18" s="5">
        <v>43070</v>
      </c>
      <c r="L18" s="5">
        <v>43094</v>
      </c>
      <c r="M18" s="5">
        <v>43214</v>
      </c>
      <c r="N18" s="5"/>
      <c r="AA18" s="14"/>
      <c r="AB18" s="14"/>
      <c r="AC18" s="14"/>
      <c r="AD18" s="14"/>
      <c r="AJ18" s="14"/>
    </row>
    <row r="19" spans="1:36" s="15" customFormat="1" ht="27.75" customHeight="1" x14ac:dyDescent="0.25">
      <c r="A19" s="5"/>
      <c r="B19" s="6" t="s">
        <v>81</v>
      </c>
      <c r="C19" s="11">
        <v>42929</v>
      </c>
      <c r="D19" s="7" t="s">
        <v>114</v>
      </c>
      <c r="E19" s="9">
        <v>72500000</v>
      </c>
      <c r="F19" s="8" t="s">
        <v>13</v>
      </c>
      <c r="G19" s="12" t="s">
        <v>349</v>
      </c>
      <c r="H19" s="6" t="s">
        <v>310</v>
      </c>
      <c r="I19" s="12" t="s">
        <v>139</v>
      </c>
      <c r="J19" s="7">
        <v>30</v>
      </c>
      <c r="K19" s="5">
        <v>42969</v>
      </c>
      <c r="L19" s="5">
        <v>42997</v>
      </c>
      <c r="M19" s="5">
        <v>43117</v>
      </c>
      <c r="N19" s="5"/>
      <c r="AA19" s="14"/>
      <c r="AB19" s="14"/>
      <c r="AC19" s="14"/>
      <c r="AD19" s="14"/>
      <c r="AJ19" s="14"/>
    </row>
    <row r="20" spans="1:36" s="15" customFormat="1" ht="27.75" customHeight="1" x14ac:dyDescent="0.25">
      <c r="A20" s="5"/>
      <c r="B20" s="6" t="s">
        <v>82</v>
      </c>
      <c r="C20" s="11">
        <v>42970</v>
      </c>
      <c r="D20" s="7" t="s">
        <v>115</v>
      </c>
      <c r="E20" s="9">
        <v>7800000</v>
      </c>
      <c r="F20" s="8" t="s">
        <v>13</v>
      </c>
      <c r="G20" s="12" t="s">
        <v>167</v>
      </c>
      <c r="H20" s="6" t="s">
        <v>161</v>
      </c>
      <c r="I20" s="12" t="s">
        <v>38</v>
      </c>
      <c r="J20" s="7">
        <v>11</v>
      </c>
      <c r="K20" s="5">
        <v>43003</v>
      </c>
      <c r="L20" s="5">
        <v>43013</v>
      </c>
      <c r="M20" s="5">
        <v>43122</v>
      </c>
      <c r="N20" s="5"/>
      <c r="AA20" s="14"/>
      <c r="AB20" s="14"/>
      <c r="AC20" s="14"/>
      <c r="AD20" s="14"/>
      <c r="AJ20" s="14"/>
    </row>
    <row r="21" spans="1:36" s="15" customFormat="1" ht="27.75" customHeight="1" x14ac:dyDescent="0.25">
      <c r="A21" s="5"/>
      <c r="B21" s="6" t="s">
        <v>83</v>
      </c>
      <c r="C21" s="11">
        <v>42971</v>
      </c>
      <c r="D21" s="7" t="s">
        <v>116</v>
      </c>
      <c r="E21" s="9">
        <v>2695000</v>
      </c>
      <c r="F21" s="8" t="s">
        <v>13</v>
      </c>
      <c r="G21" s="12" t="s">
        <v>168</v>
      </c>
      <c r="H21" s="6" t="s">
        <v>169</v>
      </c>
      <c r="I21" s="12" t="s">
        <v>40</v>
      </c>
      <c r="J21" s="7">
        <v>35</v>
      </c>
      <c r="K21" s="5">
        <v>42971</v>
      </c>
      <c r="L21" s="5">
        <v>43007</v>
      </c>
      <c r="M21" s="5">
        <v>43129</v>
      </c>
      <c r="N21" s="5"/>
      <c r="AA21" s="14"/>
      <c r="AB21" s="14"/>
      <c r="AC21" s="14"/>
      <c r="AD21" s="14"/>
      <c r="AJ21" s="14"/>
    </row>
    <row r="22" spans="1:36" s="15" customFormat="1" ht="27.75" customHeight="1" x14ac:dyDescent="0.25">
      <c r="A22" s="5"/>
      <c r="B22" s="6" t="s">
        <v>84</v>
      </c>
      <c r="C22" s="11">
        <v>42984</v>
      </c>
      <c r="D22" s="7" t="s">
        <v>117</v>
      </c>
      <c r="E22" s="9">
        <v>306838560</v>
      </c>
      <c r="F22" s="8" t="s">
        <v>13</v>
      </c>
      <c r="G22" s="12" t="s">
        <v>350</v>
      </c>
      <c r="H22" s="6" t="s">
        <v>312</v>
      </c>
      <c r="I22" s="12" t="s">
        <v>140</v>
      </c>
      <c r="J22" s="7">
        <v>444</v>
      </c>
      <c r="K22" s="5">
        <v>42984</v>
      </c>
      <c r="L22" s="5">
        <v>43434</v>
      </c>
      <c r="M22" s="5">
        <v>43554</v>
      </c>
      <c r="N22" s="5"/>
      <c r="AA22" s="14"/>
      <c r="AB22" s="14"/>
      <c r="AC22" s="14"/>
      <c r="AD22" s="14"/>
      <c r="AJ22" s="14"/>
    </row>
    <row r="23" spans="1:36" s="15" customFormat="1" ht="27.75" customHeight="1" x14ac:dyDescent="0.25">
      <c r="A23" s="5"/>
      <c r="B23" s="6" t="s">
        <v>85</v>
      </c>
      <c r="C23" s="11">
        <v>42984</v>
      </c>
      <c r="D23" s="7" t="s">
        <v>118</v>
      </c>
      <c r="E23" s="9">
        <v>23348600</v>
      </c>
      <c r="F23" s="8" t="s">
        <v>13</v>
      </c>
      <c r="G23" s="12" t="s">
        <v>351</v>
      </c>
      <c r="H23" s="6" t="s">
        <v>157</v>
      </c>
      <c r="I23" s="12" t="s">
        <v>141</v>
      </c>
      <c r="J23" s="7">
        <v>90</v>
      </c>
      <c r="K23" s="5">
        <v>42984</v>
      </c>
      <c r="L23" s="5">
        <v>43100</v>
      </c>
      <c r="M23" s="5">
        <v>43220</v>
      </c>
      <c r="N23" s="5"/>
      <c r="AA23" s="14"/>
      <c r="AB23" s="14"/>
      <c r="AC23" s="14"/>
      <c r="AD23" s="14"/>
      <c r="AJ23" s="14"/>
    </row>
    <row r="24" spans="1:36" s="15" customFormat="1" ht="27.75" customHeight="1" x14ac:dyDescent="0.25">
      <c r="A24" s="5"/>
      <c r="B24" s="6" t="s">
        <v>86</v>
      </c>
      <c r="C24" s="11">
        <v>42933</v>
      </c>
      <c r="D24" s="7" t="s">
        <v>119</v>
      </c>
      <c r="E24" s="9">
        <v>2898670320</v>
      </c>
      <c r="F24" s="8" t="s">
        <v>13</v>
      </c>
      <c r="G24" s="12" t="s">
        <v>307</v>
      </c>
      <c r="H24" s="6" t="s">
        <v>153</v>
      </c>
      <c r="I24" s="12" t="s">
        <v>22</v>
      </c>
      <c r="J24" s="7">
        <v>365</v>
      </c>
      <c r="K24" s="5">
        <v>42933</v>
      </c>
      <c r="L24" s="5">
        <v>43297</v>
      </c>
      <c r="M24" s="5">
        <v>43420</v>
      </c>
      <c r="N24" s="5"/>
      <c r="AA24" s="14"/>
      <c r="AB24" s="14"/>
      <c r="AC24" s="14"/>
      <c r="AD24" s="14"/>
      <c r="AJ24" s="14"/>
    </row>
    <row r="25" spans="1:36" s="15" customFormat="1" ht="27.75" customHeight="1" x14ac:dyDescent="0.25">
      <c r="A25" s="5"/>
      <c r="B25" s="6" t="s">
        <v>87</v>
      </c>
      <c r="C25" s="11">
        <v>42944</v>
      </c>
      <c r="D25" s="7" t="s">
        <v>120</v>
      </c>
      <c r="E25" s="9">
        <v>48600000</v>
      </c>
      <c r="F25" s="8" t="s">
        <v>13</v>
      </c>
      <c r="G25" s="12" t="s">
        <v>167</v>
      </c>
      <c r="H25" s="6" t="s">
        <v>161</v>
      </c>
      <c r="I25" s="12" t="s">
        <v>38</v>
      </c>
      <c r="J25" s="7">
        <v>29</v>
      </c>
      <c r="K25" s="5">
        <v>42961</v>
      </c>
      <c r="L25" s="5">
        <v>42989</v>
      </c>
      <c r="M25" s="5">
        <v>43109</v>
      </c>
      <c r="N25" s="5"/>
      <c r="AA25" s="14"/>
      <c r="AB25" s="14"/>
      <c r="AC25" s="14"/>
      <c r="AD25" s="14"/>
      <c r="AJ25" s="14"/>
    </row>
    <row r="26" spans="1:36" s="15" customFormat="1" ht="27.75" customHeight="1" x14ac:dyDescent="0.25">
      <c r="A26" s="5"/>
      <c r="B26" s="6" t="s">
        <v>88</v>
      </c>
      <c r="C26" s="11">
        <v>42982</v>
      </c>
      <c r="D26" s="7" t="s">
        <v>121</v>
      </c>
      <c r="E26" s="9">
        <v>450000000</v>
      </c>
      <c r="F26" s="8" t="s">
        <v>13</v>
      </c>
      <c r="G26" s="12" t="s">
        <v>352</v>
      </c>
      <c r="H26" s="6" t="s">
        <v>310</v>
      </c>
      <c r="I26" s="12" t="s">
        <v>142</v>
      </c>
      <c r="J26" s="7">
        <v>274</v>
      </c>
      <c r="K26" s="5">
        <v>42982</v>
      </c>
      <c r="L26" s="5">
        <v>43190</v>
      </c>
      <c r="M26" s="5">
        <v>43310</v>
      </c>
      <c r="N26" s="5"/>
      <c r="AA26" s="14"/>
      <c r="AB26" s="14"/>
      <c r="AC26" s="14"/>
      <c r="AD26" s="14"/>
      <c r="AJ26" s="14"/>
    </row>
    <row r="27" spans="1:36" s="15" customFormat="1" ht="27.75" customHeight="1" x14ac:dyDescent="0.25">
      <c r="A27" s="5"/>
      <c r="B27" s="6" t="s">
        <v>89</v>
      </c>
      <c r="C27" s="11">
        <v>42948</v>
      </c>
      <c r="D27" s="7" t="s">
        <v>122</v>
      </c>
      <c r="E27" s="9">
        <v>591477548</v>
      </c>
      <c r="F27" s="8" t="s">
        <v>13</v>
      </c>
      <c r="G27" s="12" t="s">
        <v>353</v>
      </c>
      <c r="H27" s="6" t="s">
        <v>155</v>
      </c>
      <c r="I27" s="12" t="s">
        <v>143</v>
      </c>
      <c r="J27" s="7">
        <v>660</v>
      </c>
      <c r="K27" s="5">
        <v>42986</v>
      </c>
      <c r="L27" s="5">
        <v>43646</v>
      </c>
      <c r="M27" s="5">
        <v>43766</v>
      </c>
      <c r="N27" s="5"/>
      <c r="AA27" s="14"/>
      <c r="AB27" s="14"/>
      <c r="AC27" s="14"/>
      <c r="AD27" s="14"/>
      <c r="AJ27" s="14"/>
    </row>
    <row r="28" spans="1:36" s="15" customFormat="1" ht="27.75" customHeight="1" x14ac:dyDescent="0.25">
      <c r="A28" s="5"/>
      <c r="B28" s="6" t="s">
        <v>90</v>
      </c>
      <c r="C28" s="11">
        <v>42992</v>
      </c>
      <c r="D28" s="7" t="s">
        <v>123</v>
      </c>
      <c r="E28" s="9">
        <v>968141920</v>
      </c>
      <c r="F28" s="8" t="s">
        <v>13</v>
      </c>
      <c r="G28" s="12" t="s">
        <v>329</v>
      </c>
      <c r="H28" s="6" t="s">
        <v>155</v>
      </c>
      <c r="I28" s="12" t="s">
        <v>144</v>
      </c>
      <c r="J28" s="7">
        <v>726</v>
      </c>
      <c r="K28" s="5">
        <v>42992</v>
      </c>
      <c r="L28" s="5">
        <v>43728</v>
      </c>
      <c r="M28" s="5">
        <v>43850</v>
      </c>
      <c r="N28" s="5"/>
      <c r="AA28" s="14"/>
      <c r="AB28" s="14"/>
      <c r="AC28" s="14"/>
      <c r="AD28" s="14"/>
      <c r="AJ28" s="14"/>
    </row>
    <row r="29" spans="1:36" s="15" customFormat="1" ht="27.75" customHeight="1" x14ac:dyDescent="0.25">
      <c r="A29" s="5"/>
      <c r="B29" s="6" t="s">
        <v>91</v>
      </c>
      <c r="C29" s="11">
        <v>42992</v>
      </c>
      <c r="D29" s="7" t="s">
        <v>124</v>
      </c>
      <c r="E29" s="9">
        <v>4834179851</v>
      </c>
      <c r="F29" s="8" t="s">
        <v>13</v>
      </c>
      <c r="G29" s="12" t="s">
        <v>354</v>
      </c>
      <c r="H29" s="6" t="s">
        <v>310</v>
      </c>
      <c r="I29" s="12" t="s">
        <v>145</v>
      </c>
      <c r="J29" s="7">
        <v>726</v>
      </c>
      <c r="K29" s="5">
        <v>42992</v>
      </c>
      <c r="L29" s="5">
        <v>43728</v>
      </c>
      <c r="M29" s="5">
        <v>43850</v>
      </c>
      <c r="N29" s="5"/>
      <c r="AA29" s="14"/>
      <c r="AB29" s="14"/>
      <c r="AC29" s="14"/>
      <c r="AD29" s="14"/>
      <c r="AJ29" s="14"/>
    </row>
    <row r="30" spans="1:36" s="15" customFormat="1" ht="27.75" customHeight="1" x14ac:dyDescent="0.25">
      <c r="A30" s="5"/>
      <c r="B30" s="6" t="s">
        <v>92</v>
      </c>
      <c r="C30" s="11">
        <v>42992</v>
      </c>
      <c r="D30" s="7" t="s">
        <v>123</v>
      </c>
      <c r="E30" s="9">
        <v>1853755023</v>
      </c>
      <c r="F30" s="8" t="s">
        <v>13</v>
      </c>
      <c r="G30" s="12" t="s">
        <v>355</v>
      </c>
      <c r="H30" s="6" t="s">
        <v>157</v>
      </c>
      <c r="I30" s="12" t="s">
        <v>29</v>
      </c>
      <c r="J30" s="7">
        <v>730</v>
      </c>
      <c r="K30" s="5">
        <v>43013</v>
      </c>
      <c r="L30" s="5">
        <v>43742</v>
      </c>
      <c r="M30" s="5">
        <v>43850</v>
      </c>
      <c r="N30" s="5"/>
      <c r="AA30" s="14"/>
      <c r="AB30" s="14"/>
      <c r="AC30" s="14"/>
      <c r="AD30" s="14"/>
      <c r="AJ30" s="14"/>
    </row>
    <row r="31" spans="1:36" s="15" customFormat="1" ht="27.75" customHeight="1" x14ac:dyDescent="0.25">
      <c r="A31" s="5"/>
      <c r="B31" s="6" t="s">
        <v>93</v>
      </c>
      <c r="C31" s="11">
        <v>42992</v>
      </c>
      <c r="D31" s="7" t="s">
        <v>123</v>
      </c>
      <c r="E31" s="9">
        <v>587944508</v>
      </c>
      <c r="F31" s="8" t="s">
        <v>13</v>
      </c>
      <c r="G31" s="12" t="s">
        <v>356</v>
      </c>
      <c r="H31" s="6" t="s">
        <v>169</v>
      </c>
      <c r="I31" s="12" t="s">
        <v>146</v>
      </c>
      <c r="J31" s="7">
        <v>730</v>
      </c>
      <c r="K31" s="5">
        <v>43014</v>
      </c>
      <c r="L31" s="5">
        <v>43743</v>
      </c>
      <c r="M31" s="5">
        <v>43850</v>
      </c>
      <c r="N31" s="5"/>
      <c r="AA31" s="14"/>
      <c r="AB31" s="14"/>
      <c r="AC31" s="14"/>
      <c r="AD31" s="14"/>
      <c r="AJ31" s="14"/>
    </row>
    <row r="32" spans="1:36" s="15" customFormat="1" ht="27.75" customHeight="1" x14ac:dyDescent="0.25">
      <c r="A32" s="5"/>
      <c r="B32" s="6" t="s">
        <v>94</v>
      </c>
      <c r="C32" s="11">
        <v>42992</v>
      </c>
      <c r="D32" s="7" t="s">
        <v>123</v>
      </c>
      <c r="E32" s="9">
        <v>843743631</v>
      </c>
      <c r="F32" s="8" t="s">
        <v>13</v>
      </c>
      <c r="G32" s="12" t="s">
        <v>357</v>
      </c>
      <c r="H32" s="6" t="s">
        <v>159</v>
      </c>
      <c r="I32" s="12" t="s">
        <v>147</v>
      </c>
      <c r="J32" s="7">
        <v>730</v>
      </c>
      <c r="K32" s="5">
        <v>43013</v>
      </c>
      <c r="L32" s="5">
        <v>43742</v>
      </c>
      <c r="M32" s="5">
        <v>43850</v>
      </c>
      <c r="N32" s="5"/>
      <c r="AA32" s="14"/>
      <c r="AB32" s="14"/>
      <c r="AC32" s="14"/>
      <c r="AD32" s="14"/>
      <c r="AJ32" s="14"/>
    </row>
    <row r="33" spans="1:36" s="15" customFormat="1" ht="27.75" customHeight="1" x14ac:dyDescent="0.25">
      <c r="A33" s="5"/>
      <c r="B33" s="6" t="s">
        <v>95</v>
      </c>
      <c r="C33" s="11">
        <v>42961</v>
      </c>
      <c r="D33" s="7" t="s">
        <v>44</v>
      </c>
      <c r="E33" s="9">
        <v>161930650</v>
      </c>
      <c r="F33" s="8" t="s">
        <v>13</v>
      </c>
      <c r="G33" s="12" t="s">
        <v>358</v>
      </c>
      <c r="H33" s="6" t="s">
        <v>159</v>
      </c>
      <c r="I33" s="12" t="s">
        <v>45</v>
      </c>
      <c r="J33" s="7">
        <v>1095</v>
      </c>
      <c r="K33" s="5">
        <v>42961</v>
      </c>
      <c r="L33" s="5">
        <v>44056</v>
      </c>
      <c r="M33" s="5">
        <v>44178</v>
      </c>
      <c r="N33" s="5"/>
      <c r="AA33" s="14"/>
      <c r="AB33" s="14"/>
      <c r="AC33" s="14"/>
      <c r="AD33" s="14"/>
      <c r="AJ33" s="14"/>
    </row>
    <row r="34" spans="1:36" s="15" customFormat="1" ht="27.75" customHeight="1" x14ac:dyDescent="0.25">
      <c r="A34" s="5"/>
      <c r="B34" s="6" t="s">
        <v>96</v>
      </c>
      <c r="C34" s="11">
        <v>42979</v>
      </c>
      <c r="D34" s="7" t="s">
        <v>125</v>
      </c>
      <c r="E34" s="9">
        <v>59400000</v>
      </c>
      <c r="F34" s="8" t="s">
        <v>13</v>
      </c>
      <c r="G34" s="12" t="s">
        <v>359</v>
      </c>
      <c r="H34" s="6" t="s">
        <v>169</v>
      </c>
      <c r="I34" s="12" t="s">
        <v>148</v>
      </c>
      <c r="J34" s="7">
        <v>366</v>
      </c>
      <c r="K34" s="5">
        <v>43070</v>
      </c>
      <c r="L34" s="5">
        <v>43435</v>
      </c>
      <c r="M34" s="5">
        <v>43465</v>
      </c>
      <c r="N34" s="5"/>
      <c r="AA34" s="14"/>
      <c r="AB34" s="14"/>
      <c r="AC34" s="14"/>
      <c r="AD34" s="14"/>
      <c r="AJ34" s="14"/>
    </row>
    <row r="35" spans="1:36" s="15" customFormat="1" ht="27.75" customHeight="1" x14ac:dyDescent="0.25">
      <c r="A35" s="5"/>
      <c r="B35" s="6" t="s">
        <v>97</v>
      </c>
      <c r="C35" s="11">
        <v>42998</v>
      </c>
      <c r="D35" s="7" t="s">
        <v>126</v>
      </c>
      <c r="E35" s="9">
        <v>3806486557</v>
      </c>
      <c r="F35" s="8" t="s">
        <v>13</v>
      </c>
      <c r="G35" s="12" t="s">
        <v>360</v>
      </c>
      <c r="H35" s="6" t="s">
        <v>153</v>
      </c>
      <c r="I35" s="12" t="s">
        <v>149</v>
      </c>
      <c r="J35" s="7">
        <v>90</v>
      </c>
      <c r="K35" s="5">
        <v>43018</v>
      </c>
      <c r="L35" s="5">
        <v>43107</v>
      </c>
      <c r="M35" s="5">
        <v>43210</v>
      </c>
      <c r="N35" s="5"/>
      <c r="AA35" s="14"/>
      <c r="AB35" s="14"/>
      <c r="AC35" s="14"/>
      <c r="AD35" s="14"/>
      <c r="AJ35" s="14"/>
    </row>
    <row r="36" spans="1:36" s="15" customFormat="1" ht="27.75" customHeight="1" x14ac:dyDescent="0.25">
      <c r="A36" s="5"/>
      <c r="B36" s="6" t="s">
        <v>98</v>
      </c>
      <c r="C36" s="11">
        <v>42962</v>
      </c>
      <c r="D36" s="7" t="s">
        <v>127</v>
      </c>
      <c r="E36" s="9">
        <v>310000000</v>
      </c>
      <c r="F36" s="8" t="s">
        <v>13</v>
      </c>
      <c r="G36" s="12" t="s">
        <v>361</v>
      </c>
      <c r="H36" s="6" t="s">
        <v>161</v>
      </c>
      <c r="I36" s="12" t="s">
        <v>14</v>
      </c>
      <c r="J36" s="7">
        <v>136</v>
      </c>
      <c r="K36" s="5">
        <v>43010</v>
      </c>
      <c r="L36" s="5">
        <v>43145</v>
      </c>
      <c r="M36" s="5">
        <v>43218</v>
      </c>
      <c r="N36" s="5"/>
      <c r="AA36" s="14"/>
      <c r="AB36" s="14"/>
      <c r="AC36" s="14"/>
      <c r="AD36" s="14"/>
      <c r="AJ36" s="14"/>
    </row>
    <row r="37" spans="1:36" s="15" customFormat="1" ht="27.75" customHeight="1" x14ac:dyDescent="0.25">
      <c r="A37" s="5"/>
      <c r="B37" s="6" t="s">
        <v>99</v>
      </c>
      <c r="C37" s="11">
        <v>43000</v>
      </c>
      <c r="D37" s="7" t="s">
        <v>128</v>
      </c>
      <c r="E37" s="9">
        <v>1608896404</v>
      </c>
      <c r="F37" s="8" t="s">
        <v>13</v>
      </c>
      <c r="G37" s="12" t="s">
        <v>362</v>
      </c>
      <c r="H37" s="6" t="s">
        <v>155</v>
      </c>
      <c r="I37" s="12" t="s">
        <v>150</v>
      </c>
      <c r="J37" s="7">
        <v>365</v>
      </c>
      <c r="K37" s="5">
        <v>43000</v>
      </c>
      <c r="L37" s="5">
        <v>43364</v>
      </c>
      <c r="M37" s="5">
        <v>43486</v>
      </c>
      <c r="N37" s="5"/>
      <c r="AA37" s="14"/>
      <c r="AB37" s="14"/>
      <c r="AC37" s="14"/>
      <c r="AD37" s="14"/>
      <c r="AJ37" s="14"/>
    </row>
    <row r="38" spans="1:36" s="15" customFormat="1" ht="27.75" customHeight="1" x14ac:dyDescent="0.25">
      <c r="A38" s="5"/>
      <c r="B38" s="6" t="s">
        <v>100</v>
      </c>
      <c r="C38" s="11">
        <v>42951</v>
      </c>
      <c r="D38" s="7" t="s">
        <v>129</v>
      </c>
      <c r="E38" s="9">
        <v>30113472</v>
      </c>
      <c r="F38" s="8" t="s">
        <v>13</v>
      </c>
      <c r="G38" s="12" t="s">
        <v>355</v>
      </c>
      <c r="H38" s="6" t="s">
        <v>157</v>
      </c>
      <c r="I38" s="12" t="s">
        <v>29</v>
      </c>
      <c r="J38" s="7">
        <v>86</v>
      </c>
      <c r="K38" s="5">
        <v>42982</v>
      </c>
      <c r="L38" s="5">
        <v>43027</v>
      </c>
      <c r="M38" s="5">
        <v>43057</v>
      </c>
      <c r="N38" s="5"/>
      <c r="AA38" s="14"/>
      <c r="AB38" s="14"/>
      <c r="AC38" s="14"/>
      <c r="AD38" s="14"/>
      <c r="AJ38" s="14"/>
    </row>
    <row r="39" spans="1:36" s="15" customFormat="1" ht="27.75" customHeight="1" x14ac:dyDescent="0.25">
      <c r="A39" s="5"/>
      <c r="B39" s="6" t="s">
        <v>101</v>
      </c>
      <c r="C39" s="11">
        <v>43003</v>
      </c>
      <c r="D39" s="7" t="s">
        <v>130</v>
      </c>
      <c r="E39" s="9">
        <v>2900000</v>
      </c>
      <c r="F39" s="8" t="s">
        <v>13</v>
      </c>
      <c r="G39" s="12" t="s">
        <v>363</v>
      </c>
      <c r="H39" s="6" t="s">
        <v>364</v>
      </c>
      <c r="I39" s="12" t="s">
        <v>151</v>
      </c>
      <c r="J39" s="7">
        <v>95</v>
      </c>
      <c r="K39" s="5">
        <v>43003</v>
      </c>
      <c r="L39" s="5">
        <v>43100</v>
      </c>
      <c r="M39" s="5">
        <v>43220</v>
      </c>
      <c r="N39" s="5"/>
      <c r="AA39" s="14"/>
      <c r="AB39" s="14"/>
      <c r="AC39" s="14"/>
      <c r="AD39" s="14"/>
      <c r="AJ39" s="14"/>
    </row>
    <row r="40" spans="1:36" s="15" customFormat="1" ht="27.75" customHeight="1" x14ac:dyDescent="0.25">
      <c r="A40" s="5"/>
      <c r="B40" s="6" t="s">
        <v>174</v>
      </c>
      <c r="C40" s="11">
        <v>42976</v>
      </c>
      <c r="D40" s="7" t="s">
        <v>262</v>
      </c>
      <c r="E40" s="9">
        <v>4995470</v>
      </c>
      <c r="F40" s="8" t="s">
        <v>13</v>
      </c>
      <c r="G40" s="12" t="s">
        <v>303</v>
      </c>
      <c r="H40" s="6" t="s">
        <v>304</v>
      </c>
      <c r="I40" s="12" t="s">
        <v>60</v>
      </c>
      <c r="J40" s="7">
        <v>21</v>
      </c>
      <c r="K40" s="5">
        <v>42976</v>
      </c>
      <c r="L40" s="5">
        <f>+K40+J40</f>
        <v>42997</v>
      </c>
      <c r="M40" s="5">
        <f>+L40+120</f>
        <v>43117</v>
      </c>
      <c r="N40" s="5"/>
      <c r="AA40" s="14"/>
      <c r="AB40" s="14"/>
      <c r="AC40" s="14"/>
      <c r="AD40" s="14"/>
      <c r="AJ40" s="14"/>
    </row>
    <row r="41" spans="1:36" s="15" customFormat="1" ht="27.75" customHeight="1" x14ac:dyDescent="0.25">
      <c r="A41" s="5"/>
      <c r="B41" s="6" t="s">
        <v>175</v>
      </c>
      <c r="C41" s="11">
        <v>42975</v>
      </c>
      <c r="D41" s="7" t="s">
        <v>15</v>
      </c>
      <c r="E41" s="9">
        <v>80188139</v>
      </c>
      <c r="F41" s="8" t="s">
        <v>13</v>
      </c>
      <c r="G41" s="12" t="s">
        <v>305</v>
      </c>
      <c r="H41" s="6" t="s">
        <v>163</v>
      </c>
      <c r="I41" s="12" t="s">
        <v>16</v>
      </c>
      <c r="J41" s="7">
        <v>49</v>
      </c>
      <c r="K41" s="5">
        <v>42975</v>
      </c>
      <c r="L41" s="5">
        <f t="shared" ref="L41:L104" si="0">+K41+J41</f>
        <v>43024</v>
      </c>
      <c r="M41" s="5">
        <f t="shared" ref="M41:M104" si="1">+L41+120</f>
        <v>43144</v>
      </c>
      <c r="N41" s="5"/>
      <c r="AA41" s="14"/>
      <c r="AB41" s="14"/>
      <c r="AC41" s="14"/>
      <c r="AD41" s="14"/>
      <c r="AJ41" s="14"/>
    </row>
    <row r="42" spans="1:36" s="15" customFormat="1" ht="27.75" customHeight="1" x14ac:dyDescent="0.25">
      <c r="A42" s="5"/>
      <c r="B42" s="6" t="s">
        <v>176</v>
      </c>
      <c r="C42" s="11">
        <v>42975</v>
      </c>
      <c r="D42" s="7" t="s">
        <v>15</v>
      </c>
      <c r="E42" s="9">
        <v>147585550</v>
      </c>
      <c r="F42" s="8" t="s">
        <v>13</v>
      </c>
      <c r="G42" s="12" t="s">
        <v>306</v>
      </c>
      <c r="H42" s="6" t="s">
        <v>157</v>
      </c>
      <c r="I42" s="12" t="s">
        <v>17</v>
      </c>
      <c r="J42" s="7">
        <v>90</v>
      </c>
      <c r="K42" s="5">
        <v>42975</v>
      </c>
      <c r="L42" s="5">
        <f t="shared" si="0"/>
        <v>43065</v>
      </c>
      <c r="M42" s="5">
        <f t="shared" si="1"/>
        <v>43185</v>
      </c>
      <c r="N42" s="5"/>
      <c r="AA42" s="14"/>
      <c r="AB42" s="14"/>
      <c r="AC42" s="14"/>
      <c r="AD42" s="14"/>
      <c r="AJ42" s="14"/>
    </row>
    <row r="43" spans="1:36" s="15" customFormat="1" ht="27.75" customHeight="1" x14ac:dyDescent="0.25">
      <c r="A43" s="5"/>
      <c r="B43" s="6" t="s">
        <v>177</v>
      </c>
      <c r="C43" s="11">
        <v>42965</v>
      </c>
      <c r="D43" s="7" t="s">
        <v>19</v>
      </c>
      <c r="E43" s="9">
        <v>95934000</v>
      </c>
      <c r="F43" s="8" t="s">
        <v>13</v>
      </c>
      <c r="G43" s="12" t="s">
        <v>166</v>
      </c>
      <c r="H43" s="6" t="s">
        <v>159</v>
      </c>
      <c r="I43" s="12" t="s">
        <v>20</v>
      </c>
      <c r="J43" s="7">
        <v>96</v>
      </c>
      <c r="K43" s="5">
        <v>42965</v>
      </c>
      <c r="L43" s="5">
        <f t="shared" si="0"/>
        <v>43061</v>
      </c>
      <c r="M43" s="5">
        <f t="shared" si="1"/>
        <v>43181</v>
      </c>
      <c r="N43" s="5"/>
      <c r="AA43" s="14"/>
      <c r="AB43" s="14"/>
      <c r="AC43" s="14"/>
      <c r="AD43" s="14"/>
      <c r="AJ43" s="14"/>
    </row>
    <row r="44" spans="1:36" s="15" customFormat="1" ht="27.75" customHeight="1" x14ac:dyDescent="0.25">
      <c r="A44" s="5"/>
      <c r="B44" s="6" t="s">
        <v>178</v>
      </c>
      <c r="C44" s="11">
        <v>42964</v>
      </c>
      <c r="D44" s="7" t="s">
        <v>21</v>
      </c>
      <c r="E44" s="9">
        <v>35112000</v>
      </c>
      <c r="F44" s="8" t="s">
        <v>13</v>
      </c>
      <c r="G44" s="12" t="s">
        <v>307</v>
      </c>
      <c r="H44" s="6" t="s">
        <v>153</v>
      </c>
      <c r="I44" s="12" t="s">
        <v>22</v>
      </c>
      <c r="J44" s="7">
        <v>13</v>
      </c>
      <c r="K44" s="5">
        <v>42964</v>
      </c>
      <c r="L44" s="5">
        <f t="shared" si="0"/>
        <v>42977</v>
      </c>
      <c r="M44" s="5">
        <f t="shared" si="1"/>
        <v>43097</v>
      </c>
      <c r="N44" s="5"/>
      <c r="AA44" s="14"/>
      <c r="AB44" s="14"/>
      <c r="AC44" s="14"/>
      <c r="AD44" s="14"/>
      <c r="AJ44" s="14"/>
    </row>
    <row r="45" spans="1:36" s="15" customFormat="1" ht="27.75" customHeight="1" x14ac:dyDescent="0.25">
      <c r="A45" s="5"/>
      <c r="B45" s="6" t="s">
        <v>179</v>
      </c>
      <c r="C45" s="11">
        <v>42921</v>
      </c>
      <c r="D45" s="7" t="s">
        <v>263</v>
      </c>
      <c r="E45" s="9">
        <v>62790750</v>
      </c>
      <c r="F45" s="8" t="s">
        <v>13</v>
      </c>
      <c r="G45" s="12" t="s">
        <v>308</v>
      </c>
      <c r="H45" s="6" t="s">
        <v>157</v>
      </c>
      <c r="I45" s="12" t="s">
        <v>62</v>
      </c>
      <c r="J45" s="7">
        <v>70</v>
      </c>
      <c r="K45" s="5">
        <v>42921</v>
      </c>
      <c r="L45" s="5">
        <f t="shared" si="0"/>
        <v>42991</v>
      </c>
      <c r="M45" s="5">
        <f t="shared" si="1"/>
        <v>43111</v>
      </c>
      <c r="N45" s="5"/>
      <c r="AA45" s="14"/>
      <c r="AB45" s="14"/>
      <c r="AC45" s="14"/>
      <c r="AD45" s="14"/>
      <c r="AJ45" s="14"/>
    </row>
    <row r="46" spans="1:36" s="15" customFormat="1" ht="27.75" customHeight="1" x14ac:dyDescent="0.25">
      <c r="A46" s="5"/>
      <c r="B46" s="6" t="s">
        <v>180</v>
      </c>
      <c r="C46" s="11">
        <v>42928</v>
      </c>
      <c r="D46" s="7" t="s">
        <v>264</v>
      </c>
      <c r="E46" s="9">
        <v>5802050</v>
      </c>
      <c r="F46" s="8" t="s">
        <v>13</v>
      </c>
      <c r="G46" s="12" t="s">
        <v>309</v>
      </c>
      <c r="H46" s="6" t="s">
        <v>310</v>
      </c>
      <c r="I46" s="12" t="s">
        <v>367</v>
      </c>
      <c r="J46" s="7">
        <v>56</v>
      </c>
      <c r="K46" s="5">
        <v>42928</v>
      </c>
      <c r="L46" s="5">
        <f t="shared" si="0"/>
        <v>42984</v>
      </c>
      <c r="M46" s="5">
        <f t="shared" si="1"/>
        <v>43104</v>
      </c>
      <c r="N46" s="5"/>
      <c r="AA46" s="14"/>
      <c r="AB46" s="14"/>
      <c r="AC46" s="14"/>
      <c r="AD46" s="14"/>
      <c r="AJ46" s="14"/>
    </row>
    <row r="47" spans="1:36" s="15" customFormat="1" ht="27.75" customHeight="1" x14ac:dyDescent="0.25">
      <c r="A47" s="5"/>
      <c r="B47" s="6" t="s">
        <v>181</v>
      </c>
      <c r="C47" s="11">
        <v>42972</v>
      </c>
      <c r="D47" s="7" t="s">
        <v>24</v>
      </c>
      <c r="E47" s="9">
        <v>1314229775</v>
      </c>
      <c r="F47" s="8" t="s">
        <v>13</v>
      </c>
      <c r="G47" s="12" t="s">
        <v>311</v>
      </c>
      <c r="H47" s="6" t="s">
        <v>312</v>
      </c>
      <c r="I47" s="12" t="s">
        <v>25</v>
      </c>
      <c r="J47" s="7">
        <v>96</v>
      </c>
      <c r="K47" s="5">
        <v>42972</v>
      </c>
      <c r="L47" s="5">
        <f t="shared" si="0"/>
        <v>43068</v>
      </c>
      <c r="M47" s="5">
        <f t="shared" si="1"/>
        <v>43188</v>
      </c>
      <c r="N47" s="5"/>
      <c r="AA47" s="14"/>
      <c r="AB47" s="14"/>
      <c r="AC47" s="14"/>
      <c r="AD47" s="14"/>
      <c r="AJ47" s="14"/>
    </row>
    <row r="48" spans="1:36" s="15" customFormat="1" ht="27.75" customHeight="1" x14ac:dyDescent="0.25">
      <c r="A48" s="5"/>
      <c r="B48" s="6" t="s">
        <v>182</v>
      </c>
      <c r="C48" s="11">
        <v>42920</v>
      </c>
      <c r="D48" s="7" t="s">
        <v>18</v>
      </c>
      <c r="E48" s="9">
        <v>131620058</v>
      </c>
      <c r="F48" s="8" t="s">
        <v>13</v>
      </c>
      <c r="G48" s="12" t="s">
        <v>313</v>
      </c>
      <c r="H48" s="6" t="s">
        <v>312</v>
      </c>
      <c r="I48" s="12" t="s">
        <v>368</v>
      </c>
      <c r="J48" s="7">
        <v>34</v>
      </c>
      <c r="K48" s="5">
        <v>42920</v>
      </c>
      <c r="L48" s="5">
        <f t="shared" si="0"/>
        <v>42954</v>
      </c>
      <c r="M48" s="5">
        <f t="shared" si="1"/>
        <v>43074</v>
      </c>
      <c r="N48" s="5"/>
      <c r="AA48" s="14"/>
      <c r="AB48" s="14"/>
      <c r="AC48" s="14"/>
      <c r="AD48" s="14"/>
      <c r="AJ48" s="14"/>
    </row>
    <row r="49" spans="1:36" s="15" customFormat="1" ht="27.75" customHeight="1" x14ac:dyDescent="0.25">
      <c r="A49" s="5"/>
      <c r="B49" s="6" t="s">
        <v>183</v>
      </c>
      <c r="C49" s="11">
        <v>42926</v>
      </c>
      <c r="D49" s="7" t="s">
        <v>21</v>
      </c>
      <c r="E49" s="9">
        <v>26845390</v>
      </c>
      <c r="F49" s="8" t="s">
        <v>13</v>
      </c>
      <c r="G49" s="12" t="s">
        <v>307</v>
      </c>
      <c r="H49" s="6" t="s">
        <v>153</v>
      </c>
      <c r="I49" s="12" t="s">
        <v>22</v>
      </c>
      <c r="J49" s="7">
        <v>3</v>
      </c>
      <c r="K49" s="5">
        <v>42926</v>
      </c>
      <c r="L49" s="5">
        <f t="shared" si="0"/>
        <v>42929</v>
      </c>
      <c r="M49" s="5">
        <f t="shared" si="1"/>
        <v>43049</v>
      </c>
      <c r="N49" s="5"/>
      <c r="AA49" s="14"/>
      <c r="AB49" s="14"/>
      <c r="AC49" s="14"/>
      <c r="AD49" s="14"/>
      <c r="AJ49" s="14"/>
    </row>
    <row r="50" spans="1:36" s="15" customFormat="1" ht="27.75" customHeight="1" x14ac:dyDescent="0.25">
      <c r="A50" s="5"/>
      <c r="B50" s="6" t="s">
        <v>184</v>
      </c>
      <c r="C50" s="11">
        <v>42929</v>
      </c>
      <c r="D50" s="7" t="s">
        <v>265</v>
      </c>
      <c r="E50" s="9">
        <v>16913823</v>
      </c>
      <c r="F50" s="8" t="s">
        <v>13</v>
      </c>
      <c r="G50" s="12" t="s">
        <v>314</v>
      </c>
      <c r="H50" s="6" t="s">
        <v>153</v>
      </c>
      <c r="I50" s="12" t="s">
        <v>369</v>
      </c>
      <c r="J50" s="7">
        <v>54</v>
      </c>
      <c r="K50" s="5">
        <v>42929</v>
      </c>
      <c r="L50" s="5">
        <f t="shared" si="0"/>
        <v>42983</v>
      </c>
      <c r="M50" s="5">
        <f t="shared" si="1"/>
        <v>43103</v>
      </c>
      <c r="N50" s="5"/>
      <c r="AA50" s="14"/>
      <c r="AB50" s="14"/>
      <c r="AC50" s="14"/>
      <c r="AD50" s="14"/>
      <c r="AJ50" s="14"/>
    </row>
    <row r="51" spans="1:36" s="15" customFormat="1" ht="27.75" customHeight="1" x14ac:dyDescent="0.25">
      <c r="A51" s="5"/>
      <c r="B51" s="6" t="s">
        <v>185</v>
      </c>
      <c r="C51" s="11">
        <v>42928</v>
      </c>
      <c r="D51" s="7" t="s">
        <v>266</v>
      </c>
      <c r="E51" s="9">
        <v>7892591</v>
      </c>
      <c r="F51" s="8" t="s">
        <v>13</v>
      </c>
      <c r="G51" s="12" t="s">
        <v>315</v>
      </c>
      <c r="H51" s="6" t="s">
        <v>312</v>
      </c>
      <c r="I51" s="12" t="s">
        <v>370</v>
      </c>
      <c r="J51" s="7">
        <v>70</v>
      </c>
      <c r="K51" s="5">
        <v>42928</v>
      </c>
      <c r="L51" s="5">
        <f t="shared" si="0"/>
        <v>42998</v>
      </c>
      <c r="M51" s="5">
        <f t="shared" si="1"/>
        <v>43118</v>
      </c>
      <c r="N51" s="5"/>
      <c r="AA51" s="14"/>
      <c r="AB51" s="14"/>
      <c r="AC51" s="14"/>
      <c r="AD51" s="14"/>
      <c r="AJ51" s="14"/>
    </row>
    <row r="52" spans="1:36" s="15" customFormat="1" ht="27.75" customHeight="1" x14ac:dyDescent="0.25">
      <c r="A52" s="5"/>
      <c r="B52" s="6" t="s">
        <v>186</v>
      </c>
      <c r="C52" s="11">
        <v>42926</v>
      </c>
      <c r="D52" s="7" t="s">
        <v>267</v>
      </c>
      <c r="E52" s="9">
        <v>24476798.999999996</v>
      </c>
      <c r="F52" s="8" t="s">
        <v>13</v>
      </c>
      <c r="G52" s="12" t="s">
        <v>316</v>
      </c>
      <c r="H52" s="6" t="s">
        <v>159</v>
      </c>
      <c r="I52" s="12" t="s">
        <v>371</v>
      </c>
      <c r="J52" s="7">
        <v>34</v>
      </c>
      <c r="K52" s="5">
        <v>42926</v>
      </c>
      <c r="L52" s="5">
        <f t="shared" si="0"/>
        <v>42960</v>
      </c>
      <c r="M52" s="5">
        <f t="shared" si="1"/>
        <v>43080</v>
      </c>
      <c r="N52" s="5"/>
      <c r="AA52" s="14"/>
      <c r="AB52" s="14"/>
      <c r="AC52" s="14"/>
      <c r="AD52" s="14"/>
      <c r="AJ52" s="14"/>
    </row>
    <row r="53" spans="1:36" s="15" customFormat="1" ht="27.75" customHeight="1" x14ac:dyDescent="0.25">
      <c r="A53" s="5"/>
      <c r="B53" s="6" t="s">
        <v>187</v>
      </c>
      <c r="C53" s="11">
        <v>42926</v>
      </c>
      <c r="D53" s="7" t="s">
        <v>268</v>
      </c>
      <c r="E53" s="9">
        <v>78300822</v>
      </c>
      <c r="F53" s="8" t="s">
        <v>13</v>
      </c>
      <c r="G53" s="12" t="s">
        <v>317</v>
      </c>
      <c r="H53" s="6" t="s">
        <v>159</v>
      </c>
      <c r="I53" s="12" t="s">
        <v>23</v>
      </c>
      <c r="J53" s="7">
        <v>130</v>
      </c>
      <c r="K53" s="5">
        <v>42926</v>
      </c>
      <c r="L53" s="5">
        <f t="shared" si="0"/>
        <v>43056</v>
      </c>
      <c r="M53" s="5">
        <f t="shared" si="1"/>
        <v>43176</v>
      </c>
      <c r="N53" s="5"/>
      <c r="AA53" s="14"/>
      <c r="AB53" s="14"/>
      <c r="AC53" s="14"/>
      <c r="AD53" s="14"/>
      <c r="AJ53" s="14"/>
    </row>
    <row r="54" spans="1:36" s="15" customFormat="1" ht="27.75" customHeight="1" x14ac:dyDescent="0.25">
      <c r="A54" s="5"/>
      <c r="B54" s="6" t="s">
        <v>188</v>
      </c>
      <c r="C54" s="11">
        <v>42928</v>
      </c>
      <c r="D54" s="7" t="s">
        <v>15</v>
      </c>
      <c r="E54" s="9">
        <v>101929300</v>
      </c>
      <c r="F54" s="8" t="s">
        <v>13</v>
      </c>
      <c r="G54" s="12" t="s">
        <v>305</v>
      </c>
      <c r="H54" s="6" t="s">
        <v>163</v>
      </c>
      <c r="I54" s="12" t="s">
        <v>16</v>
      </c>
      <c r="J54" s="7">
        <v>166</v>
      </c>
      <c r="K54" s="5">
        <v>42928</v>
      </c>
      <c r="L54" s="5">
        <f t="shared" si="0"/>
        <v>43094</v>
      </c>
      <c r="M54" s="5">
        <f t="shared" si="1"/>
        <v>43214</v>
      </c>
      <c r="N54" s="5"/>
      <c r="AA54" s="14"/>
      <c r="AB54" s="14"/>
      <c r="AC54" s="14"/>
      <c r="AD54" s="14"/>
      <c r="AJ54" s="14"/>
    </row>
    <row r="55" spans="1:36" s="15" customFormat="1" ht="27.75" customHeight="1" x14ac:dyDescent="0.25">
      <c r="A55" s="5"/>
      <c r="B55" s="6" t="s">
        <v>189</v>
      </c>
      <c r="C55" s="11">
        <v>42928</v>
      </c>
      <c r="D55" s="7" t="s">
        <v>15</v>
      </c>
      <c r="E55" s="9">
        <v>84735800</v>
      </c>
      <c r="F55" s="8" t="s">
        <v>13</v>
      </c>
      <c r="G55" s="12" t="s">
        <v>306</v>
      </c>
      <c r="H55" s="6" t="s">
        <v>157</v>
      </c>
      <c r="I55" s="12" t="s">
        <v>17</v>
      </c>
      <c r="J55" s="7">
        <v>66</v>
      </c>
      <c r="K55" s="5">
        <v>42928</v>
      </c>
      <c r="L55" s="5">
        <f t="shared" si="0"/>
        <v>42994</v>
      </c>
      <c r="M55" s="5">
        <f t="shared" si="1"/>
        <v>43114</v>
      </c>
      <c r="N55" s="5"/>
      <c r="AA55" s="14"/>
      <c r="AB55" s="14"/>
      <c r="AC55" s="14"/>
      <c r="AD55" s="14"/>
      <c r="AJ55" s="14"/>
    </row>
    <row r="56" spans="1:36" s="15" customFormat="1" ht="27.75" customHeight="1" x14ac:dyDescent="0.25">
      <c r="A56" s="5"/>
      <c r="B56" s="6" t="s">
        <v>190</v>
      </c>
      <c r="C56" s="11">
        <v>42928</v>
      </c>
      <c r="D56" s="7" t="s">
        <v>15</v>
      </c>
      <c r="E56" s="9">
        <v>38545436</v>
      </c>
      <c r="F56" s="8" t="s">
        <v>13</v>
      </c>
      <c r="G56" s="12" t="s">
        <v>318</v>
      </c>
      <c r="H56" s="6" t="s">
        <v>153</v>
      </c>
      <c r="I56" s="12" t="s">
        <v>372</v>
      </c>
      <c r="J56" s="7">
        <v>42</v>
      </c>
      <c r="K56" s="5">
        <v>42928</v>
      </c>
      <c r="L56" s="5">
        <f t="shared" si="0"/>
        <v>42970</v>
      </c>
      <c r="M56" s="5">
        <f t="shared" si="1"/>
        <v>43090</v>
      </c>
      <c r="N56" s="5"/>
      <c r="AA56" s="14"/>
      <c r="AB56" s="14"/>
      <c r="AC56" s="14"/>
      <c r="AD56" s="14"/>
      <c r="AJ56" s="14"/>
    </row>
    <row r="57" spans="1:36" s="15" customFormat="1" ht="27.75" customHeight="1" x14ac:dyDescent="0.25">
      <c r="A57" s="5"/>
      <c r="B57" s="6" t="s">
        <v>191</v>
      </c>
      <c r="C57" s="11">
        <v>42935</v>
      </c>
      <c r="D57" s="7" t="s">
        <v>269</v>
      </c>
      <c r="E57" s="9">
        <v>15625501</v>
      </c>
      <c r="F57" s="8" t="s">
        <v>13</v>
      </c>
      <c r="G57" s="12" t="s">
        <v>319</v>
      </c>
      <c r="H57" s="6" t="s">
        <v>310</v>
      </c>
      <c r="I57" s="12" t="s">
        <v>32</v>
      </c>
      <c r="J57" s="7">
        <v>66</v>
      </c>
      <c r="K57" s="5">
        <v>42935</v>
      </c>
      <c r="L57" s="5">
        <f t="shared" si="0"/>
        <v>43001</v>
      </c>
      <c r="M57" s="5">
        <f t="shared" si="1"/>
        <v>43121</v>
      </c>
      <c r="N57" s="5"/>
      <c r="AA57" s="14"/>
      <c r="AB57" s="14"/>
      <c r="AC57" s="14"/>
      <c r="AD57" s="14"/>
      <c r="AJ57" s="14"/>
    </row>
    <row r="58" spans="1:36" s="15" customFormat="1" ht="27.75" customHeight="1" x14ac:dyDescent="0.25">
      <c r="A58" s="5"/>
      <c r="B58" s="6" t="s">
        <v>192</v>
      </c>
      <c r="C58" s="11">
        <v>42942</v>
      </c>
      <c r="D58" s="7" t="s">
        <v>270</v>
      </c>
      <c r="E58" s="9">
        <v>65782776</v>
      </c>
      <c r="F58" s="8" t="s">
        <v>13</v>
      </c>
      <c r="G58" s="12" t="s">
        <v>320</v>
      </c>
      <c r="H58" s="6" t="s">
        <v>159</v>
      </c>
      <c r="I58" s="12" t="s">
        <v>52</v>
      </c>
      <c r="J58" s="7">
        <v>55</v>
      </c>
      <c r="K58" s="5">
        <v>42942</v>
      </c>
      <c r="L58" s="5">
        <f t="shared" si="0"/>
        <v>42997</v>
      </c>
      <c r="M58" s="5">
        <f t="shared" si="1"/>
        <v>43117</v>
      </c>
      <c r="N58" s="5"/>
      <c r="AA58" s="14"/>
      <c r="AB58" s="14"/>
      <c r="AC58" s="14"/>
      <c r="AD58" s="14"/>
      <c r="AJ58" s="14"/>
    </row>
    <row r="59" spans="1:36" s="15" customFormat="1" ht="27.75" customHeight="1" x14ac:dyDescent="0.25">
      <c r="A59" s="5"/>
      <c r="B59" s="6" t="s">
        <v>193</v>
      </c>
      <c r="C59" s="11">
        <v>42942</v>
      </c>
      <c r="D59" s="7" t="s">
        <v>270</v>
      </c>
      <c r="E59" s="9">
        <v>5756180</v>
      </c>
      <c r="F59" s="8" t="s">
        <v>13</v>
      </c>
      <c r="G59" s="12" t="s">
        <v>321</v>
      </c>
      <c r="H59" s="6" t="s">
        <v>163</v>
      </c>
      <c r="I59" s="12" t="s">
        <v>373</v>
      </c>
      <c r="J59" s="7">
        <v>4</v>
      </c>
      <c r="K59" s="5">
        <v>42942</v>
      </c>
      <c r="L59" s="5">
        <f t="shared" si="0"/>
        <v>42946</v>
      </c>
      <c r="M59" s="5">
        <f t="shared" si="1"/>
        <v>43066</v>
      </c>
      <c r="N59" s="5"/>
      <c r="AA59" s="14"/>
      <c r="AB59" s="14"/>
      <c r="AC59" s="14"/>
      <c r="AD59" s="14"/>
      <c r="AJ59" s="14"/>
    </row>
    <row r="60" spans="1:36" s="15" customFormat="1" ht="27.75" customHeight="1" x14ac:dyDescent="0.25">
      <c r="A60" s="5"/>
      <c r="B60" s="6" t="s">
        <v>194</v>
      </c>
      <c r="C60" s="11">
        <v>42942</v>
      </c>
      <c r="D60" s="7" t="s">
        <v>18</v>
      </c>
      <c r="E60" s="9">
        <v>501408078</v>
      </c>
      <c r="F60" s="8" t="s">
        <v>13</v>
      </c>
      <c r="G60" s="12" t="s">
        <v>315</v>
      </c>
      <c r="H60" s="6" t="s">
        <v>312</v>
      </c>
      <c r="I60" s="12" t="s">
        <v>370</v>
      </c>
      <c r="J60" s="7">
        <v>94</v>
      </c>
      <c r="K60" s="5">
        <v>42942</v>
      </c>
      <c r="L60" s="5">
        <f t="shared" si="0"/>
        <v>43036</v>
      </c>
      <c r="M60" s="5">
        <f t="shared" si="1"/>
        <v>43156</v>
      </c>
      <c r="N60" s="5"/>
      <c r="AA60" s="14"/>
      <c r="AB60" s="14"/>
      <c r="AC60" s="14"/>
      <c r="AD60" s="14"/>
      <c r="AJ60" s="14"/>
    </row>
    <row r="61" spans="1:36" s="15" customFormat="1" ht="27.75" customHeight="1" x14ac:dyDescent="0.25">
      <c r="A61" s="5"/>
      <c r="B61" s="6" t="s">
        <v>195</v>
      </c>
      <c r="C61" s="11">
        <v>42942</v>
      </c>
      <c r="D61" s="7" t="s">
        <v>18</v>
      </c>
      <c r="E61" s="9">
        <v>57262300</v>
      </c>
      <c r="F61" s="8" t="s">
        <v>13</v>
      </c>
      <c r="G61" s="12" t="s">
        <v>313</v>
      </c>
      <c r="H61" s="6" t="s">
        <v>312</v>
      </c>
      <c r="I61" s="12" t="s">
        <v>368</v>
      </c>
      <c r="J61" s="7">
        <v>19</v>
      </c>
      <c r="K61" s="5">
        <v>42942</v>
      </c>
      <c r="L61" s="5">
        <f t="shared" si="0"/>
        <v>42961</v>
      </c>
      <c r="M61" s="5">
        <f t="shared" si="1"/>
        <v>43081</v>
      </c>
      <c r="N61" s="5"/>
      <c r="AA61" s="14"/>
      <c r="AB61" s="14"/>
      <c r="AC61" s="14"/>
      <c r="AD61" s="14"/>
      <c r="AJ61" s="14"/>
    </row>
    <row r="62" spans="1:36" s="15" customFormat="1" ht="27.75" customHeight="1" x14ac:dyDescent="0.25">
      <c r="A62" s="5"/>
      <c r="B62" s="6" t="s">
        <v>196</v>
      </c>
      <c r="C62" s="11">
        <v>42942</v>
      </c>
      <c r="D62" s="7" t="s">
        <v>18</v>
      </c>
      <c r="E62" s="9">
        <v>397316400</v>
      </c>
      <c r="F62" s="8" t="s">
        <v>13</v>
      </c>
      <c r="G62" s="12" t="s">
        <v>305</v>
      </c>
      <c r="H62" s="6" t="s">
        <v>163</v>
      </c>
      <c r="I62" s="12" t="s">
        <v>16</v>
      </c>
      <c r="J62" s="7">
        <v>184</v>
      </c>
      <c r="K62" s="5">
        <v>42942</v>
      </c>
      <c r="L62" s="5">
        <f t="shared" si="0"/>
        <v>43126</v>
      </c>
      <c r="M62" s="5">
        <f t="shared" si="1"/>
        <v>43246</v>
      </c>
      <c r="N62" s="5"/>
      <c r="AA62" s="14"/>
      <c r="AB62" s="14"/>
      <c r="AC62" s="14"/>
      <c r="AD62" s="14"/>
      <c r="AJ62" s="14"/>
    </row>
    <row r="63" spans="1:36" s="15" customFormat="1" ht="27.75" customHeight="1" x14ac:dyDescent="0.25">
      <c r="A63" s="5"/>
      <c r="B63" s="6" t="s">
        <v>197</v>
      </c>
      <c r="C63" s="11">
        <v>42920</v>
      </c>
      <c r="D63" s="7" t="s">
        <v>18</v>
      </c>
      <c r="E63" s="9">
        <v>119795755</v>
      </c>
      <c r="F63" s="8" t="s">
        <v>13</v>
      </c>
      <c r="G63" s="12" t="s">
        <v>322</v>
      </c>
      <c r="H63" s="6" t="s">
        <v>159</v>
      </c>
      <c r="I63" s="12" t="s">
        <v>57</v>
      </c>
      <c r="J63" s="7">
        <v>68</v>
      </c>
      <c r="K63" s="5">
        <v>42920</v>
      </c>
      <c r="L63" s="5">
        <f t="shared" si="0"/>
        <v>42988</v>
      </c>
      <c r="M63" s="5">
        <f t="shared" si="1"/>
        <v>43108</v>
      </c>
      <c r="N63" s="5"/>
      <c r="AA63" s="14"/>
      <c r="AB63" s="14"/>
      <c r="AC63" s="14"/>
      <c r="AD63" s="14"/>
      <c r="AJ63" s="14"/>
    </row>
    <row r="64" spans="1:36" s="15" customFormat="1" ht="27.75" customHeight="1" x14ac:dyDescent="0.25">
      <c r="A64" s="5"/>
      <c r="B64" s="6" t="s">
        <v>198</v>
      </c>
      <c r="C64" s="11">
        <v>42941</v>
      </c>
      <c r="D64" s="7" t="s">
        <v>271</v>
      </c>
      <c r="E64" s="9">
        <v>64079446</v>
      </c>
      <c r="F64" s="8" t="s">
        <v>13</v>
      </c>
      <c r="G64" s="12" t="s">
        <v>323</v>
      </c>
      <c r="H64" s="6" t="s">
        <v>159</v>
      </c>
      <c r="I64" s="12" t="s">
        <v>374</v>
      </c>
      <c r="J64" s="7">
        <v>70</v>
      </c>
      <c r="K64" s="5">
        <v>42941</v>
      </c>
      <c r="L64" s="5">
        <f t="shared" si="0"/>
        <v>43011</v>
      </c>
      <c r="M64" s="5">
        <f t="shared" si="1"/>
        <v>43131</v>
      </c>
      <c r="N64" s="5"/>
      <c r="AA64" s="14"/>
      <c r="AB64" s="14"/>
      <c r="AC64" s="14"/>
      <c r="AD64" s="14"/>
      <c r="AJ64" s="14"/>
    </row>
    <row r="65" spans="1:36" s="15" customFormat="1" ht="27.75" customHeight="1" x14ac:dyDescent="0.25">
      <c r="A65" s="5"/>
      <c r="B65" s="6" t="s">
        <v>199</v>
      </c>
      <c r="C65" s="11">
        <v>42937</v>
      </c>
      <c r="D65" s="7" t="s">
        <v>18</v>
      </c>
      <c r="E65" s="9">
        <v>282290555</v>
      </c>
      <c r="F65" s="8" t="s">
        <v>13</v>
      </c>
      <c r="G65" s="12" t="s">
        <v>324</v>
      </c>
      <c r="H65" s="6" t="s">
        <v>159</v>
      </c>
      <c r="I65" s="12" t="s">
        <v>375</v>
      </c>
      <c r="J65" s="7">
        <v>27</v>
      </c>
      <c r="K65" s="5">
        <v>42937</v>
      </c>
      <c r="L65" s="5">
        <f t="shared" si="0"/>
        <v>42964</v>
      </c>
      <c r="M65" s="5">
        <f t="shared" si="1"/>
        <v>43084</v>
      </c>
      <c r="N65" s="5"/>
      <c r="AA65" s="14"/>
      <c r="AB65" s="14"/>
      <c r="AC65" s="14"/>
      <c r="AD65" s="14"/>
      <c r="AJ65" s="14"/>
    </row>
    <row r="66" spans="1:36" s="15" customFormat="1" ht="27.75" customHeight="1" x14ac:dyDescent="0.25">
      <c r="A66" s="5"/>
      <c r="B66" s="6" t="s">
        <v>200</v>
      </c>
      <c r="C66" s="11">
        <v>42983</v>
      </c>
      <c r="D66" s="7" t="s">
        <v>272</v>
      </c>
      <c r="E66" s="9">
        <v>31441100</v>
      </c>
      <c r="F66" s="8" t="s">
        <v>13</v>
      </c>
      <c r="G66" s="12" t="s">
        <v>325</v>
      </c>
      <c r="H66" s="6" t="s">
        <v>312</v>
      </c>
      <c r="I66" s="12" t="s">
        <v>376</v>
      </c>
      <c r="J66" s="7">
        <v>16</v>
      </c>
      <c r="K66" s="5">
        <v>42983</v>
      </c>
      <c r="L66" s="5">
        <f t="shared" si="0"/>
        <v>42999</v>
      </c>
      <c r="M66" s="5">
        <f t="shared" si="1"/>
        <v>43119</v>
      </c>
      <c r="N66" s="5"/>
      <c r="AA66" s="14"/>
      <c r="AB66" s="14"/>
      <c r="AC66" s="14"/>
      <c r="AD66" s="14"/>
      <c r="AJ66" s="14"/>
    </row>
    <row r="67" spans="1:36" s="15" customFormat="1" ht="27.75" customHeight="1" x14ac:dyDescent="0.25">
      <c r="A67" s="5"/>
      <c r="B67" s="6" t="s">
        <v>201</v>
      </c>
      <c r="C67" s="11">
        <v>42976</v>
      </c>
      <c r="D67" s="7" t="s">
        <v>273</v>
      </c>
      <c r="E67" s="9">
        <v>7071250</v>
      </c>
      <c r="F67" s="8" t="s">
        <v>13</v>
      </c>
      <c r="G67" s="12" t="s">
        <v>326</v>
      </c>
      <c r="H67" s="6" t="s">
        <v>159</v>
      </c>
      <c r="I67" s="12" t="s">
        <v>56</v>
      </c>
      <c r="J67" s="7">
        <v>16</v>
      </c>
      <c r="K67" s="5">
        <v>42976</v>
      </c>
      <c r="L67" s="5">
        <f t="shared" si="0"/>
        <v>42992</v>
      </c>
      <c r="M67" s="5">
        <f t="shared" si="1"/>
        <v>43112</v>
      </c>
      <c r="N67" s="5"/>
      <c r="AA67" s="14"/>
      <c r="AB67" s="14"/>
      <c r="AC67" s="14"/>
      <c r="AD67" s="14"/>
      <c r="AJ67" s="14"/>
    </row>
    <row r="68" spans="1:36" s="15" customFormat="1" ht="27.75" customHeight="1" x14ac:dyDescent="0.25">
      <c r="A68" s="5"/>
      <c r="B68" s="6" t="s">
        <v>202</v>
      </c>
      <c r="C68" s="11">
        <v>42976</v>
      </c>
      <c r="D68" s="7" t="s">
        <v>273</v>
      </c>
      <c r="E68" s="9">
        <v>45303050</v>
      </c>
      <c r="F68" s="8" t="s">
        <v>13</v>
      </c>
      <c r="G68" s="12" t="s">
        <v>322</v>
      </c>
      <c r="H68" s="6" t="s">
        <v>159</v>
      </c>
      <c r="I68" s="12" t="s">
        <v>57</v>
      </c>
      <c r="J68" s="7">
        <v>16</v>
      </c>
      <c r="K68" s="5">
        <v>42976</v>
      </c>
      <c r="L68" s="5">
        <f t="shared" si="0"/>
        <v>42992</v>
      </c>
      <c r="M68" s="5">
        <f t="shared" si="1"/>
        <v>43112</v>
      </c>
      <c r="N68" s="5"/>
      <c r="AA68" s="14"/>
      <c r="AB68" s="14"/>
      <c r="AC68" s="14"/>
      <c r="AD68" s="14"/>
      <c r="AJ68" s="14"/>
    </row>
    <row r="69" spans="1:36" s="15" customFormat="1" ht="27.75" customHeight="1" x14ac:dyDescent="0.25">
      <c r="A69" s="5"/>
      <c r="B69" s="6" t="s">
        <v>203</v>
      </c>
      <c r="C69" s="11">
        <v>42935</v>
      </c>
      <c r="D69" s="7" t="s">
        <v>274</v>
      </c>
      <c r="E69" s="9">
        <v>11404964</v>
      </c>
      <c r="F69" s="8" t="s">
        <v>13</v>
      </c>
      <c r="G69" s="12" t="s">
        <v>327</v>
      </c>
      <c r="H69" s="6" t="s">
        <v>312</v>
      </c>
      <c r="I69" s="12" t="s">
        <v>377</v>
      </c>
      <c r="J69" s="7">
        <v>9</v>
      </c>
      <c r="K69" s="5">
        <v>42935</v>
      </c>
      <c r="L69" s="5">
        <f t="shared" si="0"/>
        <v>42944</v>
      </c>
      <c r="M69" s="5">
        <f t="shared" si="1"/>
        <v>43064</v>
      </c>
      <c r="N69" s="5"/>
      <c r="AA69" s="14"/>
      <c r="AB69" s="14"/>
      <c r="AC69" s="14"/>
      <c r="AD69" s="14"/>
      <c r="AJ69" s="14"/>
    </row>
    <row r="70" spans="1:36" s="15" customFormat="1" ht="27.75" customHeight="1" x14ac:dyDescent="0.25">
      <c r="A70" s="5"/>
      <c r="B70" s="6" t="s">
        <v>204</v>
      </c>
      <c r="C70" s="11">
        <v>42976</v>
      </c>
      <c r="D70" s="7" t="s">
        <v>58</v>
      </c>
      <c r="E70" s="9">
        <v>18000000</v>
      </c>
      <c r="F70" s="8" t="s">
        <v>13</v>
      </c>
      <c r="G70" s="12" t="s">
        <v>328</v>
      </c>
      <c r="H70" s="6" t="s">
        <v>153</v>
      </c>
      <c r="I70" s="12" t="s">
        <v>59</v>
      </c>
      <c r="J70" s="7">
        <v>16</v>
      </c>
      <c r="K70" s="5">
        <v>42976</v>
      </c>
      <c r="L70" s="5">
        <f t="shared" si="0"/>
        <v>42992</v>
      </c>
      <c r="M70" s="5">
        <f t="shared" si="1"/>
        <v>43112</v>
      </c>
      <c r="N70" s="5"/>
      <c r="AA70" s="14"/>
      <c r="AB70" s="14"/>
      <c r="AC70" s="14"/>
      <c r="AD70" s="14"/>
      <c r="AJ70" s="14"/>
    </row>
    <row r="71" spans="1:36" s="15" customFormat="1" ht="27.75" customHeight="1" x14ac:dyDescent="0.25">
      <c r="A71" s="5"/>
      <c r="B71" s="6" t="s">
        <v>205</v>
      </c>
      <c r="C71" s="11">
        <v>42942</v>
      </c>
      <c r="D71" s="7" t="s">
        <v>270</v>
      </c>
      <c r="E71" s="9">
        <v>7005568</v>
      </c>
      <c r="F71" s="8" t="s">
        <v>13</v>
      </c>
      <c r="G71" s="12" t="s">
        <v>329</v>
      </c>
      <c r="H71" s="6" t="s">
        <v>159</v>
      </c>
      <c r="I71" s="12" t="s">
        <v>144</v>
      </c>
      <c r="J71" s="7">
        <v>2</v>
      </c>
      <c r="K71" s="5">
        <v>42942</v>
      </c>
      <c r="L71" s="5">
        <f t="shared" si="0"/>
        <v>42944</v>
      </c>
      <c r="M71" s="5">
        <f t="shared" si="1"/>
        <v>43064</v>
      </c>
      <c r="N71" s="5"/>
      <c r="AA71" s="14"/>
      <c r="AB71" s="14"/>
      <c r="AC71" s="14"/>
      <c r="AD71" s="14"/>
      <c r="AJ71" s="14"/>
    </row>
    <row r="72" spans="1:36" s="15" customFormat="1" ht="27.75" customHeight="1" x14ac:dyDescent="0.25">
      <c r="A72" s="5"/>
      <c r="B72" s="6" t="s">
        <v>206</v>
      </c>
      <c r="C72" s="11">
        <v>42942</v>
      </c>
      <c r="D72" s="7" t="s">
        <v>275</v>
      </c>
      <c r="E72" s="9">
        <v>13080490</v>
      </c>
      <c r="F72" s="8" t="s">
        <v>13</v>
      </c>
      <c r="G72" s="12" t="s">
        <v>330</v>
      </c>
      <c r="H72" s="6" t="s">
        <v>157</v>
      </c>
      <c r="I72" s="12" t="s">
        <v>35</v>
      </c>
      <c r="J72" s="7">
        <v>8</v>
      </c>
      <c r="K72" s="5">
        <v>42942</v>
      </c>
      <c r="L72" s="5">
        <f t="shared" si="0"/>
        <v>42950</v>
      </c>
      <c r="M72" s="5">
        <f t="shared" si="1"/>
        <v>43070</v>
      </c>
      <c r="N72" s="5"/>
      <c r="AA72" s="14"/>
      <c r="AB72" s="14"/>
      <c r="AC72" s="14"/>
      <c r="AD72" s="14"/>
      <c r="AJ72" s="14"/>
    </row>
    <row r="73" spans="1:36" s="15" customFormat="1" ht="27.75" customHeight="1" x14ac:dyDescent="0.25">
      <c r="A73" s="5"/>
      <c r="B73" s="6" t="s">
        <v>207</v>
      </c>
      <c r="C73" s="11">
        <v>42949</v>
      </c>
      <c r="D73" s="7" t="s">
        <v>18</v>
      </c>
      <c r="E73" s="9">
        <v>16856491</v>
      </c>
      <c r="F73" s="8" t="s">
        <v>13</v>
      </c>
      <c r="G73" s="12" t="s">
        <v>331</v>
      </c>
      <c r="H73" s="6" t="s">
        <v>157</v>
      </c>
      <c r="I73" s="12" t="s">
        <v>27</v>
      </c>
      <c r="J73" s="7">
        <v>16</v>
      </c>
      <c r="K73" s="5">
        <v>42949</v>
      </c>
      <c r="L73" s="5">
        <f t="shared" si="0"/>
        <v>42965</v>
      </c>
      <c r="M73" s="5">
        <f t="shared" si="1"/>
        <v>43085</v>
      </c>
      <c r="N73" s="5"/>
      <c r="AA73" s="14"/>
      <c r="AB73" s="14"/>
      <c r="AC73" s="14"/>
      <c r="AD73" s="14"/>
      <c r="AJ73" s="14"/>
    </row>
    <row r="74" spans="1:36" s="15" customFormat="1" ht="27.75" customHeight="1" x14ac:dyDescent="0.25">
      <c r="A74" s="5"/>
      <c r="B74" s="6" t="s">
        <v>208</v>
      </c>
      <c r="C74" s="11">
        <v>42984</v>
      </c>
      <c r="D74" s="7" t="s">
        <v>276</v>
      </c>
      <c r="E74" s="9">
        <v>9314200</v>
      </c>
      <c r="F74" s="8" t="s">
        <v>13</v>
      </c>
      <c r="G74" s="12" t="s">
        <v>332</v>
      </c>
      <c r="H74" s="6" t="s">
        <v>157</v>
      </c>
      <c r="I74" s="12" t="s">
        <v>378</v>
      </c>
      <c r="J74" s="7">
        <v>7</v>
      </c>
      <c r="K74" s="5">
        <v>42984</v>
      </c>
      <c r="L74" s="5">
        <f t="shared" si="0"/>
        <v>42991</v>
      </c>
      <c r="M74" s="5">
        <f t="shared" si="1"/>
        <v>43111</v>
      </c>
      <c r="N74" s="5"/>
      <c r="AA74" s="14"/>
      <c r="AB74" s="14"/>
      <c r="AC74" s="14"/>
      <c r="AD74" s="14"/>
      <c r="AJ74" s="14"/>
    </row>
    <row r="75" spans="1:36" s="15" customFormat="1" ht="27.75" customHeight="1" x14ac:dyDescent="0.25">
      <c r="A75" s="5"/>
      <c r="B75" s="6" t="s">
        <v>209</v>
      </c>
      <c r="C75" s="11">
        <v>42949</v>
      </c>
      <c r="D75" s="7" t="s">
        <v>18</v>
      </c>
      <c r="E75" s="9">
        <v>359168400</v>
      </c>
      <c r="F75" s="8" t="s">
        <v>13</v>
      </c>
      <c r="G75" s="12" t="s">
        <v>333</v>
      </c>
      <c r="H75" s="6" t="s">
        <v>312</v>
      </c>
      <c r="I75" s="12" t="s">
        <v>33</v>
      </c>
      <c r="J75" s="7">
        <v>78</v>
      </c>
      <c r="K75" s="5">
        <v>42949</v>
      </c>
      <c r="L75" s="5">
        <f t="shared" si="0"/>
        <v>43027</v>
      </c>
      <c r="M75" s="5">
        <f t="shared" si="1"/>
        <v>43147</v>
      </c>
      <c r="N75" s="5"/>
      <c r="AA75" s="14"/>
      <c r="AB75" s="14"/>
      <c r="AC75" s="14"/>
      <c r="AD75" s="14"/>
      <c r="AJ75" s="14"/>
    </row>
    <row r="76" spans="1:36" s="15" customFormat="1" ht="27.75" customHeight="1" x14ac:dyDescent="0.25">
      <c r="A76" s="5"/>
      <c r="B76" s="6" t="s">
        <v>210</v>
      </c>
      <c r="C76" s="11">
        <v>42957</v>
      </c>
      <c r="D76" s="7" t="s">
        <v>46</v>
      </c>
      <c r="E76" s="9">
        <v>24502227</v>
      </c>
      <c r="F76" s="8" t="s">
        <v>13</v>
      </c>
      <c r="G76" s="12" t="s">
        <v>334</v>
      </c>
      <c r="H76" s="6" t="s">
        <v>155</v>
      </c>
      <c r="I76" s="12" t="s">
        <v>47</v>
      </c>
      <c r="J76" s="7">
        <v>31</v>
      </c>
      <c r="K76" s="5">
        <v>42957</v>
      </c>
      <c r="L76" s="5">
        <f t="shared" si="0"/>
        <v>42988</v>
      </c>
      <c r="M76" s="5">
        <f t="shared" si="1"/>
        <v>43108</v>
      </c>
      <c r="N76" s="5"/>
      <c r="AA76" s="14"/>
      <c r="AB76" s="14"/>
      <c r="AC76" s="14"/>
      <c r="AD76" s="14"/>
      <c r="AJ76" s="14"/>
    </row>
    <row r="77" spans="1:36" s="15" customFormat="1" ht="27.75" customHeight="1" x14ac:dyDescent="0.25">
      <c r="A77" s="5"/>
      <c r="B77" s="6" t="s">
        <v>211</v>
      </c>
      <c r="C77" s="11">
        <v>42956</v>
      </c>
      <c r="D77" s="7" t="s">
        <v>48</v>
      </c>
      <c r="E77" s="9">
        <v>40869395</v>
      </c>
      <c r="F77" s="8" t="s">
        <v>13</v>
      </c>
      <c r="G77" s="12" t="s">
        <v>335</v>
      </c>
      <c r="H77" s="6" t="s">
        <v>310</v>
      </c>
      <c r="I77" s="12" t="s">
        <v>49</v>
      </c>
      <c r="J77" s="7">
        <v>33</v>
      </c>
      <c r="K77" s="5">
        <v>42956</v>
      </c>
      <c r="L77" s="5">
        <f t="shared" si="0"/>
        <v>42989</v>
      </c>
      <c r="M77" s="5">
        <f t="shared" si="1"/>
        <v>43109</v>
      </c>
      <c r="N77" s="5"/>
      <c r="AA77" s="14"/>
      <c r="AB77" s="14"/>
      <c r="AC77" s="14"/>
      <c r="AD77" s="14"/>
      <c r="AJ77" s="14"/>
    </row>
    <row r="78" spans="1:36" s="15" customFormat="1" ht="27.75" customHeight="1" x14ac:dyDescent="0.25">
      <c r="A78" s="5"/>
      <c r="B78" s="6" t="s">
        <v>212</v>
      </c>
      <c r="C78" s="11">
        <v>42964</v>
      </c>
      <c r="D78" s="7" t="s">
        <v>277</v>
      </c>
      <c r="E78" s="9">
        <v>4033750</v>
      </c>
      <c r="F78" s="8" t="s">
        <v>13</v>
      </c>
      <c r="G78" s="12" t="s">
        <v>336</v>
      </c>
      <c r="H78" s="6" t="s">
        <v>159</v>
      </c>
      <c r="I78" s="12" t="s">
        <v>379</v>
      </c>
      <c r="J78" s="7">
        <v>10</v>
      </c>
      <c r="K78" s="5">
        <v>42964</v>
      </c>
      <c r="L78" s="5">
        <f t="shared" si="0"/>
        <v>42974</v>
      </c>
      <c r="M78" s="5">
        <f t="shared" si="1"/>
        <v>43094</v>
      </c>
      <c r="N78" s="5"/>
      <c r="AA78" s="14"/>
      <c r="AB78" s="14"/>
      <c r="AC78" s="14"/>
      <c r="AD78" s="14"/>
      <c r="AJ78" s="14"/>
    </row>
    <row r="79" spans="1:36" s="15" customFormat="1" ht="27.75" customHeight="1" x14ac:dyDescent="0.25">
      <c r="A79" s="5"/>
      <c r="B79" s="6" t="s">
        <v>213</v>
      </c>
      <c r="C79" s="11">
        <v>42937</v>
      </c>
      <c r="D79" s="7" t="s">
        <v>18</v>
      </c>
      <c r="E79" s="9">
        <v>100319662</v>
      </c>
      <c r="F79" s="8" t="s">
        <v>13</v>
      </c>
      <c r="G79" s="12" t="s">
        <v>313</v>
      </c>
      <c r="H79" s="6" t="s">
        <v>312</v>
      </c>
      <c r="I79" s="12" t="s">
        <v>368</v>
      </c>
      <c r="J79" s="7">
        <v>39</v>
      </c>
      <c r="K79" s="5">
        <v>42937</v>
      </c>
      <c r="L79" s="5">
        <f t="shared" si="0"/>
        <v>42976</v>
      </c>
      <c r="M79" s="5">
        <f t="shared" si="1"/>
        <v>43096</v>
      </c>
      <c r="N79" s="5"/>
      <c r="AA79" s="14"/>
      <c r="AB79" s="14"/>
      <c r="AC79" s="14"/>
      <c r="AD79" s="14"/>
      <c r="AJ79" s="14"/>
    </row>
    <row r="80" spans="1:36" s="15" customFormat="1" ht="27.75" customHeight="1" x14ac:dyDescent="0.25">
      <c r="A80" s="5"/>
      <c r="B80" s="6" t="s">
        <v>214</v>
      </c>
      <c r="C80" s="11">
        <v>42949</v>
      </c>
      <c r="D80" s="7" t="s">
        <v>278</v>
      </c>
      <c r="E80" s="9">
        <v>19296712</v>
      </c>
      <c r="F80" s="8" t="s">
        <v>13</v>
      </c>
      <c r="G80" s="12" t="s">
        <v>330</v>
      </c>
      <c r="H80" s="6" t="s">
        <v>157</v>
      </c>
      <c r="I80" s="12" t="s">
        <v>35</v>
      </c>
      <c r="J80" s="7">
        <v>69</v>
      </c>
      <c r="K80" s="5">
        <v>42949</v>
      </c>
      <c r="L80" s="5">
        <f t="shared" si="0"/>
        <v>43018</v>
      </c>
      <c r="M80" s="5">
        <f t="shared" si="1"/>
        <v>43138</v>
      </c>
      <c r="N80" s="5"/>
      <c r="AA80" s="14"/>
      <c r="AB80" s="14"/>
      <c r="AC80" s="14"/>
      <c r="AD80" s="14"/>
      <c r="AJ80" s="14"/>
    </row>
    <row r="81" spans="1:36" s="15" customFormat="1" ht="27.75" customHeight="1" x14ac:dyDescent="0.25">
      <c r="A81" s="5"/>
      <c r="B81" s="6" t="s">
        <v>215</v>
      </c>
      <c r="C81" s="11">
        <v>42965</v>
      </c>
      <c r="D81" s="7" t="s">
        <v>279</v>
      </c>
      <c r="E81" s="9">
        <v>137291500</v>
      </c>
      <c r="F81" s="8" t="s">
        <v>13</v>
      </c>
      <c r="G81" s="12" t="s">
        <v>337</v>
      </c>
      <c r="H81" s="6" t="s">
        <v>312</v>
      </c>
      <c r="I81" s="12" t="s">
        <v>51</v>
      </c>
      <c r="J81" s="7">
        <v>41</v>
      </c>
      <c r="K81" s="5">
        <v>42965</v>
      </c>
      <c r="L81" s="5">
        <f t="shared" si="0"/>
        <v>43006</v>
      </c>
      <c r="M81" s="5">
        <f t="shared" si="1"/>
        <v>43126</v>
      </c>
      <c r="N81" s="5"/>
      <c r="AA81" s="14"/>
      <c r="AB81" s="14"/>
      <c r="AC81" s="14"/>
      <c r="AD81" s="14"/>
      <c r="AJ81" s="14"/>
    </row>
    <row r="82" spans="1:36" s="15" customFormat="1" ht="27.75" customHeight="1" x14ac:dyDescent="0.25">
      <c r="A82" s="5"/>
      <c r="B82" s="6" t="s">
        <v>216</v>
      </c>
      <c r="C82" s="11">
        <v>42956</v>
      </c>
      <c r="D82" s="7" t="s">
        <v>280</v>
      </c>
      <c r="E82" s="9">
        <v>18290000</v>
      </c>
      <c r="F82" s="8" t="s">
        <v>13</v>
      </c>
      <c r="G82" s="12" t="s">
        <v>338</v>
      </c>
      <c r="H82" s="6" t="s">
        <v>310</v>
      </c>
      <c r="I82" s="12" t="s">
        <v>53</v>
      </c>
      <c r="J82" s="7">
        <v>49</v>
      </c>
      <c r="K82" s="5">
        <v>42956</v>
      </c>
      <c r="L82" s="5">
        <f t="shared" si="0"/>
        <v>43005</v>
      </c>
      <c r="M82" s="5">
        <f t="shared" si="1"/>
        <v>43125</v>
      </c>
      <c r="N82" s="5"/>
      <c r="AA82" s="14"/>
      <c r="AB82" s="14"/>
      <c r="AC82" s="14"/>
      <c r="AD82" s="14"/>
      <c r="AJ82" s="14"/>
    </row>
    <row r="83" spans="1:36" s="15" customFormat="1" ht="27.75" customHeight="1" x14ac:dyDescent="0.25">
      <c r="A83" s="5"/>
      <c r="B83" s="6" t="s">
        <v>217</v>
      </c>
      <c r="C83" s="11">
        <v>42976</v>
      </c>
      <c r="D83" s="7" t="s">
        <v>281</v>
      </c>
      <c r="E83" s="9">
        <v>67191755</v>
      </c>
      <c r="F83" s="8" t="s">
        <v>13</v>
      </c>
      <c r="G83" s="12" t="s">
        <v>305</v>
      </c>
      <c r="H83" s="6" t="s">
        <v>163</v>
      </c>
      <c r="I83" s="12" t="s">
        <v>16</v>
      </c>
      <c r="J83" s="7">
        <v>92</v>
      </c>
      <c r="K83" s="5">
        <v>42976</v>
      </c>
      <c r="L83" s="5">
        <f t="shared" si="0"/>
        <v>43068</v>
      </c>
      <c r="M83" s="5">
        <f t="shared" si="1"/>
        <v>43188</v>
      </c>
      <c r="N83" s="5"/>
      <c r="AA83" s="14"/>
      <c r="AB83" s="14"/>
      <c r="AC83" s="14"/>
      <c r="AD83" s="14"/>
      <c r="AJ83" s="14"/>
    </row>
    <row r="84" spans="1:36" s="15" customFormat="1" ht="27.75" customHeight="1" x14ac:dyDescent="0.25">
      <c r="A84" s="5"/>
      <c r="B84" s="6" t="s">
        <v>218</v>
      </c>
      <c r="C84" s="11">
        <v>42976</v>
      </c>
      <c r="D84" s="7" t="s">
        <v>281</v>
      </c>
      <c r="E84" s="9">
        <v>80407548</v>
      </c>
      <c r="F84" s="8" t="s">
        <v>13</v>
      </c>
      <c r="G84" s="12" t="s">
        <v>308</v>
      </c>
      <c r="H84" s="6" t="s">
        <v>157</v>
      </c>
      <c r="I84" s="12" t="s">
        <v>62</v>
      </c>
      <c r="J84" s="7">
        <v>85</v>
      </c>
      <c r="K84" s="5">
        <v>42976</v>
      </c>
      <c r="L84" s="5">
        <f t="shared" si="0"/>
        <v>43061</v>
      </c>
      <c r="M84" s="5">
        <f t="shared" si="1"/>
        <v>43181</v>
      </c>
      <c r="N84" s="5"/>
      <c r="AA84" s="14"/>
      <c r="AB84" s="14"/>
      <c r="AC84" s="14"/>
      <c r="AD84" s="14"/>
      <c r="AJ84" s="14"/>
    </row>
    <row r="85" spans="1:36" s="15" customFormat="1" ht="27.75" customHeight="1" x14ac:dyDescent="0.25">
      <c r="A85" s="5"/>
      <c r="B85" s="6" t="s">
        <v>219</v>
      </c>
      <c r="C85" s="11">
        <v>42950</v>
      </c>
      <c r="D85" s="7" t="s">
        <v>15</v>
      </c>
      <c r="E85" s="9">
        <v>70669500</v>
      </c>
      <c r="F85" s="8" t="s">
        <v>13</v>
      </c>
      <c r="G85" s="12" t="s">
        <v>339</v>
      </c>
      <c r="H85" s="6" t="s">
        <v>310</v>
      </c>
      <c r="I85" s="12" t="s">
        <v>55</v>
      </c>
      <c r="J85" s="7">
        <v>12</v>
      </c>
      <c r="K85" s="5">
        <v>42950</v>
      </c>
      <c r="L85" s="5">
        <f t="shared" si="0"/>
        <v>42962</v>
      </c>
      <c r="M85" s="5">
        <f t="shared" si="1"/>
        <v>43082</v>
      </c>
      <c r="N85" s="5"/>
      <c r="AA85" s="14"/>
      <c r="AB85" s="14"/>
      <c r="AC85" s="14"/>
      <c r="AD85" s="14"/>
      <c r="AJ85" s="14"/>
    </row>
    <row r="86" spans="1:36" s="15" customFormat="1" ht="27.75" customHeight="1" x14ac:dyDescent="0.25">
      <c r="A86" s="5"/>
      <c r="B86" s="6" t="s">
        <v>220</v>
      </c>
      <c r="C86" s="11">
        <v>42976</v>
      </c>
      <c r="D86" s="7" t="s">
        <v>262</v>
      </c>
      <c r="E86" s="9">
        <v>9015400</v>
      </c>
      <c r="F86" s="8" t="s">
        <v>13</v>
      </c>
      <c r="G86" s="12" t="s">
        <v>340</v>
      </c>
      <c r="H86" s="6" t="s">
        <v>157</v>
      </c>
      <c r="I86" s="12" t="s">
        <v>61</v>
      </c>
      <c r="J86" s="7">
        <v>16</v>
      </c>
      <c r="K86" s="5">
        <v>42976</v>
      </c>
      <c r="L86" s="5">
        <f t="shared" si="0"/>
        <v>42992</v>
      </c>
      <c r="M86" s="5">
        <f t="shared" si="1"/>
        <v>43112</v>
      </c>
      <c r="N86" s="5"/>
      <c r="AA86" s="14"/>
      <c r="AB86" s="14"/>
      <c r="AC86" s="14"/>
      <c r="AD86" s="14"/>
      <c r="AJ86" s="14"/>
    </row>
    <row r="87" spans="1:36" s="15" customFormat="1" ht="27.75" customHeight="1" x14ac:dyDescent="0.25">
      <c r="A87" s="5"/>
      <c r="B87" s="6" t="s">
        <v>221</v>
      </c>
      <c r="C87" s="11">
        <v>42993</v>
      </c>
      <c r="D87" s="7" t="s">
        <v>282</v>
      </c>
      <c r="E87" s="9">
        <v>60000000</v>
      </c>
      <c r="F87" s="8" t="s">
        <v>13</v>
      </c>
      <c r="G87" s="12" t="s">
        <v>341</v>
      </c>
      <c r="H87" s="6" t="s">
        <v>157</v>
      </c>
      <c r="I87" s="12" t="s">
        <v>380</v>
      </c>
      <c r="J87" s="7">
        <v>4</v>
      </c>
      <c r="K87" s="5">
        <v>42993</v>
      </c>
      <c r="L87" s="5">
        <f t="shared" si="0"/>
        <v>42997</v>
      </c>
      <c r="M87" s="5">
        <f t="shared" si="1"/>
        <v>43117</v>
      </c>
      <c r="N87" s="5"/>
      <c r="AA87" s="14"/>
      <c r="AB87" s="14"/>
      <c r="AC87" s="14"/>
      <c r="AD87" s="14"/>
      <c r="AJ87" s="14"/>
    </row>
    <row r="88" spans="1:36" s="15" customFormat="1" ht="27.75" customHeight="1" x14ac:dyDescent="0.25">
      <c r="A88" s="5"/>
      <c r="B88" s="6" t="s">
        <v>222</v>
      </c>
      <c r="C88" s="11">
        <v>42997</v>
      </c>
      <c r="D88" s="7" t="s">
        <v>283</v>
      </c>
      <c r="E88" s="9">
        <v>182863560</v>
      </c>
      <c r="F88" s="8" t="s">
        <v>13</v>
      </c>
      <c r="G88" s="12" t="s">
        <v>307</v>
      </c>
      <c r="H88" s="6" t="s">
        <v>153</v>
      </c>
      <c r="I88" s="12" t="s">
        <v>22</v>
      </c>
      <c r="J88" s="7">
        <v>11</v>
      </c>
      <c r="K88" s="5">
        <v>42997</v>
      </c>
      <c r="L88" s="5">
        <f t="shared" si="0"/>
        <v>43008</v>
      </c>
      <c r="M88" s="5">
        <f t="shared" si="1"/>
        <v>43128</v>
      </c>
      <c r="N88" s="5"/>
      <c r="AA88" s="14"/>
      <c r="AB88" s="14"/>
      <c r="AC88" s="14"/>
      <c r="AD88" s="14"/>
      <c r="AJ88" s="14"/>
    </row>
    <row r="89" spans="1:36" s="15" customFormat="1" ht="27.75" customHeight="1" x14ac:dyDescent="0.25">
      <c r="A89" s="5"/>
      <c r="B89" s="6" t="s">
        <v>223</v>
      </c>
      <c r="C89" s="11">
        <v>42999</v>
      </c>
      <c r="D89" s="7" t="s">
        <v>284</v>
      </c>
      <c r="E89" s="9">
        <v>14812000</v>
      </c>
      <c r="F89" s="8" t="s">
        <v>13</v>
      </c>
      <c r="G89" s="12" t="s">
        <v>342</v>
      </c>
      <c r="H89" s="6" t="s">
        <v>161</v>
      </c>
      <c r="I89" s="12" t="s">
        <v>381</v>
      </c>
      <c r="J89" s="7">
        <v>4</v>
      </c>
      <c r="K89" s="5">
        <v>42999</v>
      </c>
      <c r="L89" s="5">
        <f t="shared" si="0"/>
        <v>43003</v>
      </c>
      <c r="M89" s="5">
        <f t="shared" si="1"/>
        <v>43123</v>
      </c>
      <c r="N89" s="5"/>
      <c r="AA89" s="14"/>
      <c r="AB89" s="14"/>
      <c r="AC89" s="14"/>
      <c r="AD89" s="14"/>
      <c r="AJ89" s="14"/>
    </row>
    <row r="90" spans="1:36" s="15" customFormat="1" ht="27.75" customHeight="1" x14ac:dyDescent="0.25">
      <c r="A90" s="5"/>
      <c r="B90" s="6" t="s">
        <v>224</v>
      </c>
      <c r="C90" s="11">
        <v>42970</v>
      </c>
      <c r="D90" s="7" t="s">
        <v>18</v>
      </c>
      <c r="E90" s="9">
        <v>213026950</v>
      </c>
      <c r="F90" s="8" t="s">
        <v>13</v>
      </c>
      <c r="G90" s="12" t="s">
        <v>332</v>
      </c>
      <c r="H90" s="6" t="s">
        <v>157</v>
      </c>
      <c r="I90" s="12" t="s">
        <v>378</v>
      </c>
      <c r="J90" s="7">
        <v>37</v>
      </c>
      <c r="K90" s="5">
        <v>42970</v>
      </c>
      <c r="L90" s="5">
        <f t="shared" si="0"/>
        <v>43007</v>
      </c>
      <c r="M90" s="5">
        <f t="shared" si="1"/>
        <v>43127</v>
      </c>
      <c r="N90" s="5"/>
      <c r="AA90" s="14"/>
      <c r="AB90" s="14"/>
      <c r="AC90" s="14"/>
      <c r="AD90" s="14"/>
      <c r="AJ90" s="14"/>
    </row>
    <row r="91" spans="1:36" s="15" customFormat="1" ht="27.75" customHeight="1" x14ac:dyDescent="0.25">
      <c r="A91" s="5"/>
      <c r="B91" s="6" t="s">
        <v>225</v>
      </c>
      <c r="C91" s="11">
        <v>43004</v>
      </c>
      <c r="D91" s="7" t="s">
        <v>285</v>
      </c>
      <c r="E91" s="9">
        <v>33635000</v>
      </c>
      <c r="F91" s="8" t="s">
        <v>13</v>
      </c>
      <c r="G91" s="12" t="s">
        <v>328</v>
      </c>
      <c r="H91" s="6" t="s">
        <v>153</v>
      </c>
      <c r="I91" s="12" t="s">
        <v>59</v>
      </c>
      <c r="J91" s="7">
        <v>7</v>
      </c>
      <c r="K91" s="5">
        <v>43004</v>
      </c>
      <c r="L91" s="5">
        <f t="shared" si="0"/>
        <v>43011</v>
      </c>
      <c r="M91" s="5">
        <f t="shared" si="1"/>
        <v>43131</v>
      </c>
      <c r="N91" s="5"/>
      <c r="AA91" s="14"/>
      <c r="AB91" s="14"/>
      <c r="AC91" s="14"/>
      <c r="AD91" s="14"/>
      <c r="AJ91" s="14"/>
    </row>
    <row r="92" spans="1:36" s="15" customFormat="1" ht="27.75" customHeight="1" x14ac:dyDescent="0.25">
      <c r="A92" s="5"/>
      <c r="B92" s="6" t="s">
        <v>226</v>
      </c>
      <c r="C92" s="11">
        <v>42976</v>
      </c>
      <c r="D92" s="7" t="s">
        <v>54</v>
      </c>
      <c r="E92" s="9">
        <v>242902000</v>
      </c>
      <c r="F92" s="8" t="s">
        <v>13</v>
      </c>
      <c r="G92" s="12" t="s">
        <v>343</v>
      </c>
      <c r="H92" s="6" t="s">
        <v>161</v>
      </c>
      <c r="I92" s="12" t="s">
        <v>34</v>
      </c>
      <c r="J92" s="7">
        <v>61</v>
      </c>
      <c r="K92" s="5">
        <v>42976</v>
      </c>
      <c r="L92" s="5">
        <f t="shared" si="0"/>
        <v>43037</v>
      </c>
      <c r="M92" s="5">
        <f t="shared" si="1"/>
        <v>43157</v>
      </c>
      <c r="N92" s="5"/>
      <c r="AA92" s="14"/>
      <c r="AB92" s="14"/>
      <c r="AC92" s="14"/>
      <c r="AD92" s="14"/>
      <c r="AJ92" s="14"/>
    </row>
    <row r="93" spans="1:36" s="15" customFormat="1" ht="27.75" customHeight="1" x14ac:dyDescent="0.25">
      <c r="A93" s="5"/>
      <c r="B93" s="6" t="s">
        <v>227</v>
      </c>
      <c r="C93" s="11">
        <v>43003</v>
      </c>
      <c r="D93" s="7" t="s">
        <v>286</v>
      </c>
      <c r="E93" s="9">
        <v>3948595</v>
      </c>
      <c r="F93" s="8" t="s">
        <v>13</v>
      </c>
      <c r="G93" s="12" t="s">
        <v>321</v>
      </c>
      <c r="H93" s="6" t="s">
        <v>163</v>
      </c>
      <c r="I93" s="12" t="s">
        <v>373</v>
      </c>
      <c r="J93" s="7">
        <v>6</v>
      </c>
      <c r="K93" s="5">
        <v>43003</v>
      </c>
      <c r="L93" s="5">
        <f t="shared" si="0"/>
        <v>43009</v>
      </c>
      <c r="M93" s="5">
        <f t="shared" si="1"/>
        <v>43129</v>
      </c>
      <c r="N93" s="5"/>
      <c r="AA93" s="14"/>
      <c r="AB93" s="14"/>
      <c r="AC93" s="14"/>
      <c r="AD93" s="14"/>
      <c r="AJ93" s="14"/>
    </row>
    <row r="94" spans="1:36" s="15" customFormat="1" ht="27.75" customHeight="1" x14ac:dyDescent="0.25">
      <c r="A94" s="5"/>
      <c r="B94" s="6" t="s">
        <v>228</v>
      </c>
      <c r="C94" s="11">
        <v>43005</v>
      </c>
      <c r="D94" s="7" t="s">
        <v>287</v>
      </c>
      <c r="E94" s="9">
        <v>62434912</v>
      </c>
      <c r="F94" s="8" t="s">
        <v>13</v>
      </c>
      <c r="G94" s="12" t="s">
        <v>344</v>
      </c>
      <c r="H94" s="6" t="s">
        <v>157</v>
      </c>
      <c r="I94" s="12" t="s">
        <v>382</v>
      </c>
      <c r="J94" s="7">
        <v>7</v>
      </c>
      <c r="K94" s="5">
        <v>43005</v>
      </c>
      <c r="L94" s="5">
        <f t="shared" si="0"/>
        <v>43012</v>
      </c>
      <c r="M94" s="5">
        <f t="shared" si="1"/>
        <v>43132</v>
      </c>
      <c r="N94" s="5"/>
      <c r="AA94" s="14"/>
      <c r="AB94" s="14"/>
      <c r="AC94" s="14"/>
      <c r="AD94" s="14"/>
      <c r="AJ94" s="14"/>
    </row>
    <row r="95" spans="1:36" s="15" customFormat="1" ht="27.75" customHeight="1" x14ac:dyDescent="0.25">
      <c r="A95" s="5"/>
      <c r="B95" s="6" t="s">
        <v>229</v>
      </c>
      <c r="C95" s="11">
        <v>43007</v>
      </c>
      <c r="D95" s="7" t="s">
        <v>288</v>
      </c>
      <c r="E95" s="9">
        <v>55980000</v>
      </c>
      <c r="F95" s="8" t="s">
        <v>13</v>
      </c>
      <c r="G95" s="12" t="s">
        <v>345</v>
      </c>
      <c r="H95" s="6" t="s">
        <v>157</v>
      </c>
      <c r="I95" s="12" t="s">
        <v>383</v>
      </c>
      <c r="J95" s="7">
        <v>91</v>
      </c>
      <c r="K95" s="5">
        <v>43007</v>
      </c>
      <c r="L95" s="5">
        <f t="shared" si="0"/>
        <v>43098</v>
      </c>
      <c r="M95" s="5">
        <f t="shared" si="1"/>
        <v>43218</v>
      </c>
      <c r="N95" s="5"/>
      <c r="AA95" s="14"/>
      <c r="AB95" s="14"/>
      <c r="AC95" s="14"/>
      <c r="AD95" s="14"/>
      <c r="AJ95" s="14"/>
    </row>
    <row r="96" spans="1:36" s="15" customFormat="1" ht="27.75" customHeight="1" x14ac:dyDescent="0.25">
      <c r="A96" s="5"/>
      <c r="B96" s="6" t="s">
        <v>230</v>
      </c>
      <c r="C96" s="11">
        <v>43007</v>
      </c>
      <c r="D96" s="7" t="s">
        <v>288</v>
      </c>
      <c r="E96" s="9">
        <v>54253215</v>
      </c>
      <c r="F96" s="8" t="s">
        <v>13</v>
      </c>
      <c r="G96" s="12" t="s">
        <v>320</v>
      </c>
      <c r="H96" s="6" t="s">
        <v>159</v>
      </c>
      <c r="I96" s="12" t="s">
        <v>52</v>
      </c>
      <c r="J96" s="7">
        <v>31</v>
      </c>
      <c r="K96" s="5">
        <v>43007</v>
      </c>
      <c r="L96" s="5">
        <f t="shared" si="0"/>
        <v>43038</v>
      </c>
      <c r="M96" s="5">
        <f t="shared" si="1"/>
        <v>43158</v>
      </c>
      <c r="N96" s="5"/>
      <c r="AA96" s="14"/>
      <c r="AB96" s="14"/>
      <c r="AC96" s="14"/>
      <c r="AD96" s="14"/>
      <c r="AJ96" s="14"/>
    </row>
    <row r="97" spans="1:36" s="15" customFormat="1" ht="27.75" customHeight="1" x14ac:dyDescent="0.25">
      <c r="A97" s="5"/>
      <c r="B97" s="6" t="s">
        <v>231</v>
      </c>
      <c r="C97" s="11">
        <v>42949</v>
      </c>
      <c r="D97" s="7" t="s">
        <v>18</v>
      </c>
      <c r="E97" s="9">
        <v>96773392</v>
      </c>
      <c r="F97" s="8" t="s">
        <v>13</v>
      </c>
      <c r="G97" s="12" t="s">
        <v>319</v>
      </c>
      <c r="H97" s="6" t="s">
        <v>310</v>
      </c>
      <c r="I97" s="12" t="s">
        <v>32</v>
      </c>
      <c r="J97" s="7">
        <v>60</v>
      </c>
      <c r="K97" s="5">
        <v>42949</v>
      </c>
      <c r="L97" s="5">
        <f t="shared" si="0"/>
        <v>43009</v>
      </c>
      <c r="M97" s="5">
        <f t="shared" si="1"/>
        <v>43129</v>
      </c>
      <c r="N97" s="5"/>
      <c r="AA97" s="14"/>
      <c r="AB97" s="14"/>
      <c r="AC97" s="14"/>
      <c r="AD97" s="14"/>
      <c r="AJ97" s="14"/>
    </row>
    <row r="98" spans="1:36" s="15" customFormat="1" ht="27.75" customHeight="1" x14ac:dyDescent="0.25">
      <c r="A98" s="5"/>
      <c r="B98" s="6" t="s">
        <v>232</v>
      </c>
      <c r="C98" s="11">
        <v>43003</v>
      </c>
      <c r="D98" s="7" t="s">
        <v>289</v>
      </c>
      <c r="E98" s="9">
        <v>29146566</v>
      </c>
      <c r="F98" s="8" t="s">
        <v>13</v>
      </c>
      <c r="G98" s="12" t="s">
        <v>330</v>
      </c>
      <c r="H98" s="6" t="s">
        <v>157</v>
      </c>
      <c r="I98" s="12" t="s">
        <v>35</v>
      </c>
      <c r="J98" s="7">
        <v>35</v>
      </c>
      <c r="K98" s="5">
        <v>43003</v>
      </c>
      <c r="L98" s="5">
        <f t="shared" si="0"/>
        <v>43038</v>
      </c>
      <c r="M98" s="5">
        <f t="shared" si="1"/>
        <v>43158</v>
      </c>
      <c r="N98" s="5"/>
      <c r="AA98" s="14"/>
      <c r="AB98" s="14"/>
      <c r="AC98" s="14"/>
      <c r="AD98" s="14"/>
      <c r="AJ98" s="14"/>
    </row>
    <row r="99" spans="1:36" s="15" customFormat="1" ht="27.75" customHeight="1" x14ac:dyDescent="0.25">
      <c r="A99" s="5"/>
      <c r="B99" s="6" t="s">
        <v>233</v>
      </c>
      <c r="C99" s="11">
        <v>42950</v>
      </c>
      <c r="D99" s="7" t="s">
        <v>290</v>
      </c>
      <c r="E99" s="9">
        <v>1242079800</v>
      </c>
      <c r="F99" s="8" t="s">
        <v>13</v>
      </c>
      <c r="G99" s="12" t="s">
        <v>346</v>
      </c>
      <c r="H99" s="6" t="s">
        <v>163</v>
      </c>
      <c r="I99" s="12" t="s">
        <v>384</v>
      </c>
      <c r="J99" s="7">
        <v>84</v>
      </c>
      <c r="K99" s="5">
        <v>42950</v>
      </c>
      <c r="L99" s="5">
        <f t="shared" si="0"/>
        <v>43034</v>
      </c>
      <c r="M99" s="5">
        <f t="shared" si="1"/>
        <v>43154</v>
      </c>
      <c r="N99" s="5"/>
      <c r="AA99" s="14"/>
      <c r="AB99" s="14"/>
      <c r="AC99" s="14"/>
      <c r="AD99" s="14"/>
      <c r="AJ99" s="14"/>
    </row>
    <row r="100" spans="1:36" s="15" customFormat="1" ht="27.75" customHeight="1" x14ac:dyDescent="0.25">
      <c r="A100" s="5"/>
      <c r="B100" s="6" t="s">
        <v>234</v>
      </c>
      <c r="C100" s="11">
        <v>43000</v>
      </c>
      <c r="D100" s="7" t="s">
        <v>289</v>
      </c>
      <c r="E100" s="9">
        <v>180321628</v>
      </c>
      <c r="F100" s="8" t="s">
        <v>13</v>
      </c>
      <c r="G100" s="12" t="s">
        <v>345</v>
      </c>
      <c r="H100" s="6" t="s">
        <v>157</v>
      </c>
      <c r="I100" s="12" t="s">
        <v>383</v>
      </c>
      <c r="J100" s="7">
        <v>38</v>
      </c>
      <c r="K100" s="5">
        <v>43000</v>
      </c>
      <c r="L100" s="5">
        <f t="shared" si="0"/>
        <v>43038</v>
      </c>
      <c r="M100" s="5">
        <f t="shared" si="1"/>
        <v>43158</v>
      </c>
      <c r="N100" s="5"/>
      <c r="AA100" s="14"/>
      <c r="AB100" s="14"/>
      <c r="AC100" s="14"/>
      <c r="AD100" s="14"/>
      <c r="AJ100" s="14"/>
    </row>
    <row r="101" spans="1:36" s="15" customFormat="1" ht="27.75" customHeight="1" x14ac:dyDescent="0.25">
      <c r="A101" s="5"/>
      <c r="B101" s="6" t="s">
        <v>235</v>
      </c>
      <c r="C101" s="11">
        <v>43003</v>
      </c>
      <c r="D101" s="7" t="s">
        <v>289</v>
      </c>
      <c r="E101" s="9">
        <v>32038935</v>
      </c>
      <c r="F101" s="8" t="s">
        <v>13</v>
      </c>
      <c r="G101" s="12" t="s">
        <v>320</v>
      </c>
      <c r="H101" s="6" t="s">
        <v>159</v>
      </c>
      <c r="I101" s="12" t="s">
        <v>52</v>
      </c>
      <c r="J101" s="7">
        <v>35</v>
      </c>
      <c r="K101" s="5">
        <v>43003</v>
      </c>
      <c r="L101" s="5">
        <f t="shared" si="0"/>
        <v>43038</v>
      </c>
      <c r="M101" s="5">
        <f t="shared" si="1"/>
        <v>43158</v>
      </c>
      <c r="N101" s="5"/>
      <c r="AA101" s="14"/>
      <c r="AB101" s="14"/>
      <c r="AC101" s="14"/>
      <c r="AD101" s="14"/>
      <c r="AJ101" s="14"/>
    </row>
    <row r="102" spans="1:36" s="15" customFormat="1" ht="27.75" customHeight="1" x14ac:dyDescent="0.25">
      <c r="A102" s="5"/>
      <c r="B102" s="6">
        <v>8000003247</v>
      </c>
      <c r="C102" s="11">
        <v>42950</v>
      </c>
      <c r="D102" s="7" t="s">
        <v>291</v>
      </c>
      <c r="E102" s="9">
        <v>161571500</v>
      </c>
      <c r="F102" s="8" t="s">
        <v>13</v>
      </c>
      <c r="G102" s="12" t="s">
        <v>347</v>
      </c>
      <c r="H102" s="6" t="s">
        <v>310</v>
      </c>
      <c r="I102" s="12" t="s">
        <v>28</v>
      </c>
      <c r="J102" s="7">
        <v>53</v>
      </c>
      <c r="K102" s="5">
        <v>42950</v>
      </c>
      <c r="L102" s="5">
        <f t="shared" si="0"/>
        <v>43003</v>
      </c>
      <c r="M102" s="5">
        <f t="shared" si="1"/>
        <v>43123</v>
      </c>
      <c r="N102" s="5"/>
      <c r="AA102" s="14"/>
      <c r="AB102" s="14"/>
      <c r="AC102" s="14"/>
      <c r="AD102" s="14"/>
      <c r="AJ102" s="14"/>
    </row>
    <row r="103" spans="1:36" s="15" customFormat="1" ht="27.75" customHeight="1" x14ac:dyDescent="0.25">
      <c r="A103" s="5"/>
      <c r="B103" s="6" t="s">
        <v>236</v>
      </c>
      <c r="C103" s="11">
        <v>43003</v>
      </c>
      <c r="D103" s="7" t="s">
        <v>292</v>
      </c>
      <c r="E103" s="9">
        <v>76289929</v>
      </c>
      <c r="F103" s="8" t="s">
        <v>13</v>
      </c>
      <c r="G103" s="12">
        <v>900531210</v>
      </c>
      <c r="H103" s="6" t="s">
        <v>163</v>
      </c>
      <c r="I103" s="12" t="s">
        <v>385</v>
      </c>
      <c r="J103" s="7">
        <v>35</v>
      </c>
      <c r="K103" s="5">
        <v>43003</v>
      </c>
      <c r="L103" s="5">
        <f t="shared" si="0"/>
        <v>43038</v>
      </c>
      <c r="M103" s="5">
        <f t="shared" si="1"/>
        <v>43158</v>
      </c>
      <c r="N103" s="5"/>
      <c r="AA103" s="14"/>
      <c r="AB103" s="14"/>
      <c r="AC103" s="14"/>
      <c r="AD103" s="14"/>
      <c r="AJ103" s="14"/>
    </row>
    <row r="104" spans="1:36" s="15" customFormat="1" ht="27.75" customHeight="1" x14ac:dyDescent="0.25">
      <c r="A104" s="5"/>
      <c r="B104" s="6" t="s">
        <v>232</v>
      </c>
      <c r="C104" s="11">
        <v>43003</v>
      </c>
      <c r="D104" s="7" t="s">
        <v>293</v>
      </c>
      <c r="E104" s="9">
        <v>29146566</v>
      </c>
      <c r="F104" s="8" t="s">
        <v>13</v>
      </c>
      <c r="G104" s="12">
        <v>900531210</v>
      </c>
      <c r="H104" s="6" t="s">
        <v>163</v>
      </c>
      <c r="I104" s="12" t="s">
        <v>35</v>
      </c>
      <c r="J104" s="7">
        <v>35</v>
      </c>
      <c r="K104" s="5">
        <v>43003</v>
      </c>
      <c r="L104" s="5">
        <f t="shared" si="0"/>
        <v>43038</v>
      </c>
      <c r="M104" s="5">
        <f t="shared" si="1"/>
        <v>43158</v>
      </c>
      <c r="N104" s="5"/>
      <c r="AA104" s="14"/>
      <c r="AB104" s="14"/>
      <c r="AC104" s="14"/>
      <c r="AD104" s="14"/>
      <c r="AJ104" s="14"/>
    </row>
    <row r="105" spans="1:36" s="15" customFormat="1" ht="27.75" customHeight="1" x14ac:dyDescent="0.25">
      <c r="A105" s="5"/>
      <c r="B105" s="6" t="s">
        <v>237</v>
      </c>
      <c r="C105" s="11">
        <v>42930</v>
      </c>
      <c r="D105" s="7" t="s">
        <v>294</v>
      </c>
      <c r="E105" s="9">
        <v>42314948</v>
      </c>
      <c r="F105" s="8" t="s">
        <v>13</v>
      </c>
      <c r="G105" s="12" t="s">
        <v>348</v>
      </c>
      <c r="H105" s="6" t="s">
        <v>155</v>
      </c>
      <c r="I105" s="12" t="s">
        <v>63</v>
      </c>
      <c r="J105" s="7">
        <v>3</v>
      </c>
      <c r="K105" s="5">
        <v>42930</v>
      </c>
      <c r="L105" s="5">
        <f t="shared" ref="L105:L134" si="2">+K105+J105</f>
        <v>42933</v>
      </c>
      <c r="M105" s="5">
        <f t="shared" ref="M105:M134" si="3">+L105+120</f>
        <v>43053</v>
      </c>
      <c r="N105" s="5"/>
      <c r="AA105" s="14"/>
      <c r="AB105" s="14"/>
      <c r="AC105" s="14"/>
      <c r="AD105" s="14"/>
      <c r="AJ105" s="14"/>
    </row>
    <row r="106" spans="1:36" s="15" customFormat="1" ht="27.75" customHeight="1" x14ac:dyDescent="0.25">
      <c r="A106" s="5"/>
      <c r="B106" s="6" t="s">
        <v>238</v>
      </c>
      <c r="C106" s="11">
        <v>42930</v>
      </c>
      <c r="D106" s="7" t="s">
        <v>294</v>
      </c>
      <c r="E106" s="9">
        <v>39564148</v>
      </c>
      <c r="F106" s="8" t="s">
        <v>13</v>
      </c>
      <c r="G106" s="12" t="s">
        <v>348</v>
      </c>
      <c r="H106" s="6" t="s">
        <v>155</v>
      </c>
      <c r="I106" s="12" t="s">
        <v>63</v>
      </c>
      <c r="J106" s="7">
        <v>6</v>
      </c>
      <c r="K106" s="5">
        <v>42930</v>
      </c>
      <c r="L106" s="5">
        <f t="shared" si="2"/>
        <v>42936</v>
      </c>
      <c r="M106" s="5">
        <f t="shared" si="3"/>
        <v>43056</v>
      </c>
      <c r="N106" s="5"/>
      <c r="AA106" s="14"/>
      <c r="AB106" s="14"/>
      <c r="AC106" s="14"/>
      <c r="AD106" s="14"/>
      <c r="AJ106" s="14"/>
    </row>
    <row r="107" spans="1:36" s="15" customFormat="1" ht="27.75" customHeight="1" x14ac:dyDescent="0.25">
      <c r="A107" s="5"/>
      <c r="B107" s="6" t="s">
        <v>239</v>
      </c>
      <c r="C107" s="11">
        <v>42930</v>
      </c>
      <c r="D107" s="7" t="s">
        <v>295</v>
      </c>
      <c r="E107" s="9">
        <v>39288548</v>
      </c>
      <c r="F107" s="8" t="s">
        <v>13</v>
      </c>
      <c r="G107" s="12" t="s">
        <v>348</v>
      </c>
      <c r="H107" s="6" t="s">
        <v>155</v>
      </c>
      <c r="I107" s="12" t="s">
        <v>63</v>
      </c>
      <c r="J107" s="7">
        <v>6</v>
      </c>
      <c r="K107" s="5">
        <v>42930</v>
      </c>
      <c r="L107" s="5">
        <f t="shared" si="2"/>
        <v>42936</v>
      </c>
      <c r="M107" s="5">
        <f t="shared" si="3"/>
        <v>43056</v>
      </c>
      <c r="N107" s="5"/>
      <c r="AA107" s="14"/>
      <c r="AB107" s="14"/>
      <c r="AC107" s="14"/>
      <c r="AD107" s="14"/>
      <c r="AJ107" s="14"/>
    </row>
    <row r="108" spans="1:36" s="15" customFormat="1" ht="27.75" customHeight="1" x14ac:dyDescent="0.25">
      <c r="A108" s="5"/>
      <c r="B108" s="6" t="s">
        <v>240</v>
      </c>
      <c r="C108" s="11">
        <v>42930</v>
      </c>
      <c r="D108" s="7" t="s">
        <v>294</v>
      </c>
      <c r="E108" s="9">
        <v>41402088</v>
      </c>
      <c r="F108" s="8" t="s">
        <v>13</v>
      </c>
      <c r="G108" s="12" t="s">
        <v>348</v>
      </c>
      <c r="H108" s="6" t="s">
        <v>155</v>
      </c>
      <c r="I108" s="12" t="s">
        <v>63</v>
      </c>
      <c r="J108" s="7">
        <v>10</v>
      </c>
      <c r="K108" s="5">
        <v>42930</v>
      </c>
      <c r="L108" s="5">
        <f t="shared" si="2"/>
        <v>42940</v>
      </c>
      <c r="M108" s="5">
        <f t="shared" si="3"/>
        <v>43060</v>
      </c>
      <c r="N108" s="5"/>
      <c r="AA108" s="14"/>
      <c r="AB108" s="14"/>
      <c r="AC108" s="14"/>
      <c r="AD108" s="14"/>
      <c r="AJ108" s="14"/>
    </row>
    <row r="109" spans="1:36" s="15" customFormat="1" ht="27.75" customHeight="1" x14ac:dyDescent="0.25">
      <c r="A109" s="5"/>
      <c r="B109" s="6" t="s">
        <v>241</v>
      </c>
      <c r="C109" s="11">
        <v>42930</v>
      </c>
      <c r="D109" s="7" t="s">
        <v>294</v>
      </c>
      <c r="E109" s="9">
        <v>35408464</v>
      </c>
      <c r="F109" s="8" t="s">
        <v>13</v>
      </c>
      <c r="G109" s="12" t="s">
        <v>348</v>
      </c>
      <c r="H109" s="6" t="s">
        <v>155</v>
      </c>
      <c r="I109" s="12" t="s">
        <v>63</v>
      </c>
      <c r="J109" s="7">
        <v>7</v>
      </c>
      <c r="K109" s="5">
        <v>42930</v>
      </c>
      <c r="L109" s="5">
        <f t="shared" si="2"/>
        <v>42937</v>
      </c>
      <c r="M109" s="5">
        <f t="shared" si="3"/>
        <v>43057</v>
      </c>
      <c r="N109" s="5"/>
      <c r="AA109" s="14"/>
      <c r="AB109" s="14"/>
      <c r="AC109" s="14"/>
      <c r="AD109" s="14"/>
      <c r="AJ109" s="14"/>
    </row>
    <row r="110" spans="1:36" s="15" customFormat="1" ht="27.75" customHeight="1" x14ac:dyDescent="0.25">
      <c r="A110" s="5"/>
      <c r="B110" s="6" t="s">
        <v>242</v>
      </c>
      <c r="C110" s="11">
        <v>42930</v>
      </c>
      <c r="D110" s="7" t="s">
        <v>294</v>
      </c>
      <c r="E110" s="9">
        <v>14205940</v>
      </c>
      <c r="F110" s="8" t="s">
        <v>13</v>
      </c>
      <c r="G110" s="12" t="s">
        <v>348</v>
      </c>
      <c r="H110" s="6" t="s">
        <v>155</v>
      </c>
      <c r="I110" s="12" t="s">
        <v>63</v>
      </c>
      <c r="J110" s="7">
        <v>5</v>
      </c>
      <c r="K110" s="5">
        <v>42930</v>
      </c>
      <c r="L110" s="5">
        <f t="shared" si="2"/>
        <v>42935</v>
      </c>
      <c r="M110" s="5">
        <f t="shared" si="3"/>
        <v>43055</v>
      </c>
      <c r="N110" s="5"/>
      <c r="AA110" s="14"/>
      <c r="AB110" s="14"/>
      <c r="AC110" s="14"/>
      <c r="AD110" s="14"/>
      <c r="AJ110" s="14"/>
    </row>
    <row r="111" spans="1:36" s="15" customFormat="1" ht="27.75" customHeight="1" x14ac:dyDescent="0.25">
      <c r="A111" s="5"/>
      <c r="B111" s="6" t="s">
        <v>243</v>
      </c>
      <c r="C111" s="11">
        <v>42930</v>
      </c>
      <c r="D111" s="7" t="s">
        <v>294</v>
      </c>
      <c r="E111" s="9">
        <v>78577096</v>
      </c>
      <c r="F111" s="8" t="s">
        <v>13</v>
      </c>
      <c r="G111" s="12" t="s">
        <v>348</v>
      </c>
      <c r="H111" s="6" t="s">
        <v>155</v>
      </c>
      <c r="I111" s="12" t="s">
        <v>63</v>
      </c>
      <c r="J111" s="7">
        <v>7</v>
      </c>
      <c r="K111" s="5">
        <v>42930</v>
      </c>
      <c r="L111" s="5">
        <f t="shared" si="2"/>
        <v>42937</v>
      </c>
      <c r="M111" s="5">
        <f t="shared" si="3"/>
        <v>43057</v>
      </c>
      <c r="N111" s="5"/>
      <c r="AA111" s="14"/>
      <c r="AB111" s="14"/>
      <c r="AC111" s="14"/>
      <c r="AD111" s="14"/>
      <c r="AJ111" s="14"/>
    </row>
    <row r="112" spans="1:36" s="15" customFormat="1" ht="27.75" customHeight="1" x14ac:dyDescent="0.25">
      <c r="A112" s="5"/>
      <c r="B112" s="6" t="s">
        <v>244</v>
      </c>
      <c r="C112" s="11">
        <v>42930</v>
      </c>
      <c r="D112" s="7" t="s">
        <v>294</v>
      </c>
      <c r="E112" s="9">
        <v>204583800</v>
      </c>
      <c r="F112" s="8" t="s">
        <v>13</v>
      </c>
      <c r="G112" s="12" t="s">
        <v>348</v>
      </c>
      <c r="H112" s="6" t="s">
        <v>155</v>
      </c>
      <c r="I112" s="12" t="s">
        <v>63</v>
      </c>
      <c r="J112" s="7">
        <v>14</v>
      </c>
      <c r="K112" s="5">
        <v>42930</v>
      </c>
      <c r="L112" s="5">
        <f t="shared" si="2"/>
        <v>42944</v>
      </c>
      <c r="M112" s="5">
        <f t="shared" si="3"/>
        <v>43064</v>
      </c>
      <c r="N112" s="5"/>
      <c r="AA112" s="14"/>
      <c r="AB112" s="14"/>
      <c r="AC112" s="14"/>
      <c r="AD112" s="14"/>
      <c r="AJ112" s="14"/>
    </row>
    <row r="113" spans="1:36" s="15" customFormat="1" ht="27.75" customHeight="1" x14ac:dyDescent="0.25">
      <c r="A113" s="5"/>
      <c r="B113" s="6" t="s">
        <v>245</v>
      </c>
      <c r="C113" s="11">
        <v>42930</v>
      </c>
      <c r="D113" s="7" t="s">
        <v>294</v>
      </c>
      <c r="E113" s="9">
        <v>101011456</v>
      </c>
      <c r="F113" s="8" t="s">
        <v>13</v>
      </c>
      <c r="G113" s="12" t="s">
        <v>348</v>
      </c>
      <c r="H113" s="6" t="s">
        <v>155</v>
      </c>
      <c r="I113" s="12" t="s">
        <v>63</v>
      </c>
      <c r="J113" s="7">
        <v>16</v>
      </c>
      <c r="K113" s="5">
        <v>42930</v>
      </c>
      <c r="L113" s="5">
        <f t="shared" si="2"/>
        <v>42946</v>
      </c>
      <c r="M113" s="5">
        <f t="shared" si="3"/>
        <v>43066</v>
      </c>
      <c r="N113" s="5"/>
      <c r="AA113" s="14"/>
      <c r="AB113" s="14"/>
      <c r="AC113" s="14"/>
      <c r="AD113" s="14"/>
      <c r="AJ113" s="14"/>
    </row>
    <row r="114" spans="1:36" s="15" customFormat="1" ht="27.75" customHeight="1" x14ac:dyDescent="0.25">
      <c r="A114" s="5"/>
      <c r="B114" s="6" t="s">
        <v>246</v>
      </c>
      <c r="C114" s="11">
        <v>42930</v>
      </c>
      <c r="D114" s="7" t="s">
        <v>294</v>
      </c>
      <c r="E114" s="9">
        <v>402969800</v>
      </c>
      <c r="F114" s="8" t="s">
        <v>13</v>
      </c>
      <c r="G114" s="12" t="s">
        <v>348</v>
      </c>
      <c r="H114" s="6" t="s">
        <v>155</v>
      </c>
      <c r="I114" s="12" t="s">
        <v>63</v>
      </c>
      <c r="J114" s="7">
        <v>16</v>
      </c>
      <c r="K114" s="5">
        <v>42930</v>
      </c>
      <c r="L114" s="5">
        <f t="shared" si="2"/>
        <v>42946</v>
      </c>
      <c r="M114" s="5">
        <f t="shared" si="3"/>
        <v>43066</v>
      </c>
      <c r="N114" s="5"/>
      <c r="AA114" s="14"/>
      <c r="AB114" s="14"/>
      <c r="AC114" s="14"/>
      <c r="AD114" s="14"/>
      <c r="AJ114" s="14"/>
    </row>
    <row r="115" spans="1:36" s="15" customFormat="1" ht="27.75" customHeight="1" x14ac:dyDescent="0.25">
      <c r="A115" s="5"/>
      <c r="B115" s="6" t="s">
        <v>247</v>
      </c>
      <c r="C115" s="11">
        <v>42930</v>
      </c>
      <c r="D115" s="7" t="s">
        <v>294</v>
      </c>
      <c r="E115" s="9">
        <v>101382624</v>
      </c>
      <c r="F115" s="8" t="s">
        <v>13</v>
      </c>
      <c r="G115" s="12" t="s">
        <v>348</v>
      </c>
      <c r="H115" s="6" t="s">
        <v>155</v>
      </c>
      <c r="I115" s="12" t="s">
        <v>63</v>
      </c>
      <c r="J115" s="7">
        <v>16</v>
      </c>
      <c r="K115" s="5">
        <v>42930</v>
      </c>
      <c r="L115" s="5">
        <f t="shared" si="2"/>
        <v>42946</v>
      </c>
      <c r="M115" s="5">
        <f t="shared" si="3"/>
        <v>43066</v>
      </c>
      <c r="N115" s="5"/>
      <c r="AA115" s="14"/>
      <c r="AB115" s="14"/>
      <c r="AC115" s="14"/>
      <c r="AD115" s="14"/>
      <c r="AJ115" s="14"/>
    </row>
    <row r="116" spans="1:36" s="15" customFormat="1" ht="27.75" customHeight="1" x14ac:dyDescent="0.25">
      <c r="A116" s="5"/>
      <c r="B116" s="6" t="s">
        <v>248</v>
      </c>
      <c r="C116" s="11">
        <v>42975</v>
      </c>
      <c r="D116" s="7" t="s">
        <v>296</v>
      </c>
      <c r="E116" s="9">
        <v>91665375</v>
      </c>
      <c r="F116" s="8" t="s">
        <v>13</v>
      </c>
      <c r="G116" s="12" t="s">
        <v>348</v>
      </c>
      <c r="H116" s="6" t="s">
        <v>155</v>
      </c>
      <c r="I116" s="12" t="s">
        <v>63</v>
      </c>
      <c r="J116" s="7">
        <v>32</v>
      </c>
      <c r="K116" s="5">
        <v>42975</v>
      </c>
      <c r="L116" s="5">
        <f t="shared" si="2"/>
        <v>43007</v>
      </c>
      <c r="M116" s="5">
        <f t="shared" si="3"/>
        <v>43127</v>
      </c>
      <c r="N116" s="5"/>
      <c r="AA116" s="14"/>
      <c r="AB116" s="14"/>
      <c r="AC116" s="14"/>
      <c r="AD116" s="14"/>
      <c r="AJ116" s="14"/>
    </row>
    <row r="117" spans="1:36" s="15" customFormat="1" ht="27.75" customHeight="1" x14ac:dyDescent="0.25">
      <c r="A117" s="5"/>
      <c r="B117" s="6" t="s">
        <v>249</v>
      </c>
      <c r="C117" s="11">
        <v>42975</v>
      </c>
      <c r="D117" s="7" t="s">
        <v>294</v>
      </c>
      <c r="E117" s="9">
        <v>837300000</v>
      </c>
      <c r="F117" s="8" t="s">
        <v>13</v>
      </c>
      <c r="G117" s="12" t="s">
        <v>348</v>
      </c>
      <c r="H117" s="6" t="s">
        <v>155</v>
      </c>
      <c r="I117" s="12" t="s">
        <v>63</v>
      </c>
      <c r="J117" s="7">
        <v>28</v>
      </c>
      <c r="K117" s="5">
        <v>42975</v>
      </c>
      <c r="L117" s="5">
        <f t="shared" si="2"/>
        <v>43003</v>
      </c>
      <c r="M117" s="5">
        <f t="shared" si="3"/>
        <v>43123</v>
      </c>
      <c r="N117" s="5"/>
      <c r="AA117" s="14"/>
      <c r="AB117" s="14"/>
      <c r="AC117" s="14"/>
      <c r="AD117" s="14"/>
      <c r="AJ117" s="14"/>
    </row>
    <row r="118" spans="1:36" s="15" customFormat="1" ht="27.75" customHeight="1" x14ac:dyDescent="0.25">
      <c r="A118" s="5"/>
      <c r="B118" s="6">
        <v>8000003299</v>
      </c>
      <c r="C118" s="11">
        <v>42989</v>
      </c>
      <c r="D118" s="7" t="s">
        <v>297</v>
      </c>
      <c r="E118" s="9">
        <v>81448300</v>
      </c>
      <c r="F118" s="8" t="s">
        <v>13</v>
      </c>
      <c r="G118" s="12" t="s">
        <v>348</v>
      </c>
      <c r="H118" s="6" t="s">
        <v>155</v>
      </c>
      <c r="I118" s="12" t="s">
        <v>63</v>
      </c>
      <c r="J118" s="7">
        <v>19</v>
      </c>
      <c r="K118" s="5">
        <v>42989</v>
      </c>
      <c r="L118" s="5">
        <f t="shared" si="2"/>
        <v>43008</v>
      </c>
      <c r="M118" s="5">
        <f t="shared" si="3"/>
        <v>43128</v>
      </c>
      <c r="N118" s="5"/>
      <c r="AA118" s="14"/>
      <c r="AB118" s="14"/>
      <c r="AC118" s="14"/>
      <c r="AD118" s="14"/>
      <c r="AJ118" s="14"/>
    </row>
    <row r="119" spans="1:36" s="15" customFormat="1" ht="27.75" customHeight="1" x14ac:dyDescent="0.25">
      <c r="A119" s="5"/>
      <c r="B119" s="6" t="s">
        <v>250</v>
      </c>
      <c r="C119" s="11">
        <v>42989</v>
      </c>
      <c r="D119" s="7" t="s">
        <v>297</v>
      </c>
      <c r="E119" s="9">
        <v>123801416</v>
      </c>
      <c r="F119" s="8" t="s">
        <v>13</v>
      </c>
      <c r="G119" s="12" t="s">
        <v>348</v>
      </c>
      <c r="H119" s="6" t="s">
        <v>155</v>
      </c>
      <c r="I119" s="12" t="s">
        <v>63</v>
      </c>
      <c r="J119" s="7">
        <v>19</v>
      </c>
      <c r="K119" s="5">
        <v>42989</v>
      </c>
      <c r="L119" s="5">
        <f t="shared" si="2"/>
        <v>43008</v>
      </c>
      <c r="M119" s="5">
        <f t="shared" si="3"/>
        <v>43128</v>
      </c>
      <c r="N119" s="5"/>
      <c r="AA119" s="14"/>
      <c r="AB119" s="14"/>
      <c r="AC119" s="14"/>
      <c r="AD119" s="14"/>
      <c r="AJ119" s="14"/>
    </row>
    <row r="120" spans="1:36" s="15" customFormat="1" ht="27.75" customHeight="1" x14ac:dyDescent="0.25">
      <c r="A120" s="5"/>
      <c r="B120" s="6">
        <v>8000003301</v>
      </c>
      <c r="C120" s="11">
        <v>42989</v>
      </c>
      <c r="D120" s="7" t="s">
        <v>298</v>
      </c>
      <c r="E120" s="9">
        <v>244344900</v>
      </c>
      <c r="F120" s="8" t="s">
        <v>13</v>
      </c>
      <c r="G120" s="12" t="s">
        <v>348</v>
      </c>
      <c r="H120" s="6" t="s">
        <v>155</v>
      </c>
      <c r="I120" s="12" t="s">
        <v>63</v>
      </c>
      <c r="J120" s="7">
        <v>19</v>
      </c>
      <c r="K120" s="5">
        <v>42989</v>
      </c>
      <c r="L120" s="5">
        <f t="shared" si="2"/>
        <v>43008</v>
      </c>
      <c r="M120" s="5">
        <f t="shared" si="3"/>
        <v>43128</v>
      </c>
      <c r="N120" s="5"/>
      <c r="AA120" s="14"/>
      <c r="AB120" s="14"/>
      <c r="AC120" s="14"/>
      <c r="AD120" s="14"/>
      <c r="AJ120" s="14"/>
    </row>
    <row r="121" spans="1:36" s="15" customFormat="1" ht="27.75" customHeight="1" x14ac:dyDescent="0.25">
      <c r="A121" s="5"/>
      <c r="B121" s="6" t="s">
        <v>251</v>
      </c>
      <c r="C121" s="11">
        <v>42929</v>
      </c>
      <c r="D121" s="7" t="s">
        <v>299</v>
      </c>
      <c r="E121" s="9">
        <v>560756000</v>
      </c>
      <c r="F121" s="8" t="s">
        <v>13</v>
      </c>
      <c r="G121" s="12" t="s">
        <v>348</v>
      </c>
      <c r="H121" s="6" t="s">
        <v>155</v>
      </c>
      <c r="I121" s="12" t="s">
        <v>63</v>
      </c>
      <c r="J121" s="7">
        <v>17</v>
      </c>
      <c r="K121" s="5">
        <v>42929</v>
      </c>
      <c r="L121" s="5">
        <f t="shared" si="2"/>
        <v>42946</v>
      </c>
      <c r="M121" s="5">
        <f t="shared" si="3"/>
        <v>43066</v>
      </c>
      <c r="N121" s="5"/>
      <c r="AA121" s="14"/>
      <c r="AB121" s="14"/>
      <c r="AC121" s="14"/>
      <c r="AD121" s="14"/>
      <c r="AJ121" s="14"/>
    </row>
    <row r="122" spans="1:36" s="15" customFormat="1" ht="27.75" customHeight="1" x14ac:dyDescent="0.25">
      <c r="A122" s="5"/>
      <c r="B122" s="6">
        <v>8000003316</v>
      </c>
      <c r="C122" s="11">
        <v>43000</v>
      </c>
      <c r="D122" s="7" t="s">
        <v>297</v>
      </c>
      <c r="E122" s="9">
        <v>208507648</v>
      </c>
      <c r="F122" s="8" t="s">
        <v>13</v>
      </c>
      <c r="G122" s="12" t="s">
        <v>348</v>
      </c>
      <c r="H122" s="6" t="s">
        <v>155</v>
      </c>
      <c r="I122" s="12" t="s">
        <v>63</v>
      </c>
      <c r="J122" s="7">
        <v>8</v>
      </c>
      <c r="K122" s="5">
        <v>43000</v>
      </c>
      <c r="L122" s="5">
        <f t="shared" si="2"/>
        <v>43008</v>
      </c>
      <c r="M122" s="5">
        <f t="shared" si="3"/>
        <v>43128</v>
      </c>
      <c r="N122" s="5"/>
      <c r="AA122" s="14"/>
      <c r="AB122" s="14"/>
      <c r="AC122" s="14"/>
      <c r="AD122" s="14"/>
      <c r="AJ122" s="14"/>
    </row>
    <row r="123" spans="1:36" s="15" customFormat="1" ht="27.75" customHeight="1" x14ac:dyDescent="0.25">
      <c r="A123" s="5"/>
      <c r="B123" s="6" t="s">
        <v>252</v>
      </c>
      <c r="C123" s="11">
        <v>43000</v>
      </c>
      <c r="D123" s="7" t="s">
        <v>300</v>
      </c>
      <c r="E123" s="9">
        <v>282110828</v>
      </c>
      <c r="F123" s="8" t="s">
        <v>13</v>
      </c>
      <c r="G123" s="12" t="s">
        <v>348</v>
      </c>
      <c r="H123" s="6" t="s">
        <v>155</v>
      </c>
      <c r="I123" s="12" t="s">
        <v>63</v>
      </c>
      <c r="J123" s="7">
        <v>8</v>
      </c>
      <c r="K123" s="5">
        <v>43000</v>
      </c>
      <c r="L123" s="5">
        <f t="shared" si="2"/>
        <v>43008</v>
      </c>
      <c r="M123" s="5">
        <f t="shared" si="3"/>
        <v>43128</v>
      </c>
      <c r="N123" s="5"/>
      <c r="AA123" s="14"/>
      <c r="AB123" s="14"/>
      <c r="AC123" s="14"/>
      <c r="AD123" s="14"/>
      <c r="AJ123" s="14"/>
    </row>
    <row r="124" spans="1:36" s="15" customFormat="1" ht="27.75" customHeight="1" x14ac:dyDescent="0.25">
      <c r="A124" s="5"/>
      <c r="B124" s="6" t="s">
        <v>253</v>
      </c>
      <c r="C124" s="11">
        <v>43000</v>
      </c>
      <c r="D124" s="7" t="s">
        <v>297</v>
      </c>
      <c r="E124" s="9">
        <v>212480189</v>
      </c>
      <c r="F124" s="8" t="s">
        <v>13</v>
      </c>
      <c r="G124" s="12" t="s">
        <v>348</v>
      </c>
      <c r="H124" s="6" t="s">
        <v>155</v>
      </c>
      <c r="I124" s="12" t="s">
        <v>63</v>
      </c>
      <c r="J124" s="7">
        <v>8</v>
      </c>
      <c r="K124" s="5">
        <v>43000</v>
      </c>
      <c r="L124" s="5">
        <f t="shared" si="2"/>
        <v>43008</v>
      </c>
      <c r="M124" s="5">
        <f t="shared" si="3"/>
        <v>43128</v>
      </c>
      <c r="N124" s="5"/>
      <c r="AA124" s="14"/>
      <c r="AB124" s="14"/>
      <c r="AC124" s="14"/>
      <c r="AD124" s="14"/>
      <c r="AJ124" s="14"/>
    </row>
    <row r="125" spans="1:36" s="15" customFormat="1" ht="27.75" customHeight="1" x14ac:dyDescent="0.25">
      <c r="A125" s="5"/>
      <c r="B125" s="6" t="s">
        <v>254</v>
      </c>
      <c r="C125" s="11">
        <v>43000</v>
      </c>
      <c r="D125" s="7" t="s">
        <v>297</v>
      </c>
      <c r="E125" s="9">
        <v>60491706</v>
      </c>
      <c r="F125" s="8" t="s">
        <v>13</v>
      </c>
      <c r="G125" s="12" t="s">
        <v>348</v>
      </c>
      <c r="H125" s="6" t="s">
        <v>155</v>
      </c>
      <c r="I125" s="12" t="s">
        <v>63</v>
      </c>
      <c r="J125" s="7">
        <v>8</v>
      </c>
      <c r="K125" s="5">
        <v>43000</v>
      </c>
      <c r="L125" s="5">
        <f t="shared" si="2"/>
        <v>43008</v>
      </c>
      <c r="M125" s="5">
        <f t="shared" si="3"/>
        <v>43128</v>
      </c>
      <c r="N125" s="5"/>
      <c r="AA125" s="14"/>
      <c r="AB125" s="14"/>
      <c r="AC125" s="14"/>
      <c r="AD125" s="14"/>
      <c r="AJ125" s="14"/>
    </row>
    <row r="126" spans="1:36" s="15" customFormat="1" ht="27.75" customHeight="1" x14ac:dyDescent="0.25">
      <c r="A126" s="5"/>
      <c r="B126" s="6" t="s">
        <v>255</v>
      </c>
      <c r="C126" s="11">
        <v>43000</v>
      </c>
      <c r="D126" s="7" t="s">
        <v>301</v>
      </c>
      <c r="E126" s="9">
        <v>65425861</v>
      </c>
      <c r="F126" s="8" t="s">
        <v>13</v>
      </c>
      <c r="G126" s="12" t="s">
        <v>348</v>
      </c>
      <c r="H126" s="6" t="s">
        <v>155</v>
      </c>
      <c r="I126" s="12" t="s">
        <v>63</v>
      </c>
      <c r="J126" s="7">
        <v>8</v>
      </c>
      <c r="K126" s="5">
        <v>43000</v>
      </c>
      <c r="L126" s="5">
        <f t="shared" si="2"/>
        <v>43008</v>
      </c>
      <c r="M126" s="5">
        <f t="shared" si="3"/>
        <v>43128</v>
      </c>
      <c r="N126" s="5"/>
      <c r="AA126" s="14"/>
      <c r="AB126" s="14"/>
      <c r="AC126" s="14"/>
      <c r="AD126" s="14"/>
      <c r="AJ126" s="14"/>
    </row>
    <row r="127" spans="1:36" s="15" customFormat="1" ht="27.75" customHeight="1" x14ac:dyDescent="0.25">
      <c r="A127" s="5"/>
      <c r="B127" s="6">
        <v>8000003315</v>
      </c>
      <c r="C127" s="11">
        <v>43000</v>
      </c>
      <c r="D127" s="7" t="s">
        <v>300</v>
      </c>
      <c r="E127" s="9">
        <v>104253824</v>
      </c>
      <c r="F127" s="8" t="s">
        <v>13</v>
      </c>
      <c r="G127" s="12" t="s">
        <v>348</v>
      </c>
      <c r="H127" s="6" t="s">
        <v>155</v>
      </c>
      <c r="I127" s="12" t="s">
        <v>63</v>
      </c>
      <c r="J127" s="7">
        <v>8</v>
      </c>
      <c r="K127" s="5">
        <v>43000</v>
      </c>
      <c r="L127" s="5">
        <f t="shared" si="2"/>
        <v>43008</v>
      </c>
      <c r="M127" s="5">
        <f t="shared" si="3"/>
        <v>43128</v>
      </c>
      <c r="N127" s="5"/>
      <c r="AA127" s="14"/>
      <c r="AB127" s="14"/>
      <c r="AC127" s="14"/>
      <c r="AD127" s="14"/>
      <c r="AJ127" s="14"/>
    </row>
    <row r="128" spans="1:36" s="15" customFormat="1" ht="27.75" customHeight="1" x14ac:dyDescent="0.25">
      <c r="A128" s="5"/>
      <c r="B128" s="6" t="s">
        <v>256</v>
      </c>
      <c r="C128" s="11">
        <v>43000</v>
      </c>
      <c r="D128" s="7" t="s">
        <v>297</v>
      </c>
      <c r="E128" s="9">
        <v>71641536</v>
      </c>
      <c r="F128" s="8" t="s">
        <v>13</v>
      </c>
      <c r="G128" s="12" t="s">
        <v>348</v>
      </c>
      <c r="H128" s="6" t="s">
        <v>155</v>
      </c>
      <c r="I128" s="12" t="s">
        <v>63</v>
      </c>
      <c r="J128" s="7">
        <v>8</v>
      </c>
      <c r="K128" s="5">
        <v>43000</v>
      </c>
      <c r="L128" s="5">
        <f t="shared" si="2"/>
        <v>43008</v>
      </c>
      <c r="M128" s="5">
        <f t="shared" si="3"/>
        <v>43128</v>
      </c>
      <c r="N128" s="5"/>
      <c r="AA128" s="14"/>
      <c r="AB128" s="14"/>
      <c r="AC128" s="14"/>
      <c r="AD128" s="14"/>
      <c r="AJ128" s="14"/>
    </row>
    <row r="129" spans="1:36" s="15" customFormat="1" ht="27.75" customHeight="1" x14ac:dyDescent="0.25">
      <c r="A129" s="5"/>
      <c r="B129" s="6" t="s">
        <v>257</v>
      </c>
      <c r="C129" s="11">
        <v>43000</v>
      </c>
      <c r="D129" s="7" t="s">
        <v>297</v>
      </c>
      <c r="E129" s="9">
        <v>991590000</v>
      </c>
      <c r="F129" s="8" t="s">
        <v>13</v>
      </c>
      <c r="G129" s="12" t="s">
        <v>348</v>
      </c>
      <c r="H129" s="6" t="s">
        <v>155</v>
      </c>
      <c r="I129" s="12" t="s">
        <v>63</v>
      </c>
      <c r="J129" s="7">
        <v>8</v>
      </c>
      <c r="K129" s="5">
        <v>43000</v>
      </c>
      <c r="L129" s="5">
        <f t="shared" si="2"/>
        <v>43008</v>
      </c>
      <c r="M129" s="5">
        <f t="shared" si="3"/>
        <v>43128</v>
      </c>
      <c r="N129" s="5"/>
      <c r="AA129" s="14"/>
      <c r="AB129" s="14"/>
      <c r="AC129" s="14"/>
      <c r="AD129" s="14"/>
      <c r="AJ129" s="14"/>
    </row>
    <row r="130" spans="1:36" s="15" customFormat="1" ht="27.75" customHeight="1" x14ac:dyDescent="0.25">
      <c r="A130" s="5"/>
      <c r="B130" s="6">
        <v>8000003324</v>
      </c>
      <c r="C130" s="11">
        <v>43000</v>
      </c>
      <c r="D130" s="7" t="s">
        <v>297</v>
      </c>
      <c r="E130" s="9">
        <v>85303400</v>
      </c>
      <c r="F130" s="8" t="s">
        <v>13</v>
      </c>
      <c r="G130" s="12" t="s">
        <v>348</v>
      </c>
      <c r="H130" s="6" t="s">
        <v>155</v>
      </c>
      <c r="I130" s="12" t="s">
        <v>63</v>
      </c>
      <c r="J130" s="7">
        <v>8</v>
      </c>
      <c r="K130" s="5">
        <v>43000</v>
      </c>
      <c r="L130" s="5">
        <f t="shared" si="2"/>
        <v>43008</v>
      </c>
      <c r="M130" s="5">
        <f t="shared" si="3"/>
        <v>43128</v>
      </c>
      <c r="N130" s="5"/>
      <c r="AA130" s="14"/>
      <c r="AB130" s="14"/>
      <c r="AC130" s="14"/>
      <c r="AD130" s="14"/>
      <c r="AJ130" s="14"/>
    </row>
    <row r="131" spans="1:36" s="15" customFormat="1" ht="27.75" customHeight="1" x14ac:dyDescent="0.25">
      <c r="A131" s="5"/>
      <c r="B131" s="6" t="s">
        <v>258</v>
      </c>
      <c r="C131" s="11">
        <v>43000</v>
      </c>
      <c r="D131" s="7" t="s">
        <v>297</v>
      </c>
      <c r="E131" s="9">
        <v>73216312</v>
      </c>
      <c r="F131" s="8" t="s">
        <v>13</v>
      </c>
      <c r="G131" s="12" t="s">
        <v>348</v>
      </c>
      <c r="H131" s="6" t="s">
        <v>155</v>
      </c>
      <c r="I131" s="12" t="s">
        <v>63</v>
      </c>
      <c r="J131" s="7">
        <v>8</v>
      </c>
      <c r="K131" s="5">
        <v>43000</v>
      </c>
      <c r="L131" s="5">
        <f t="shared" si="2"/>
        <v>43008</v>
      </c>
      <c r="M131" s="5">
        <f t="shared" si="3"/>
        <v>43128</v>
      </c>
      <c r="N131" s="5"/>
      <c r="AA131" s="14"/>
      <c r="AB131" s="14"/>
      <c r="AC131" s="14"/>
      <c r="AD131" s="14"/>
      <c r="AJ131" s="14"/>
    </row>
    <row r="132" spans="1:36" s="15" customFormat="1" ht="27.75" customHeight="1" x14ac:dyDescent="0.25">
      <c r="A132" s="5"/>
      <c r="B132" s="6" t="s">
        <v>259</v>
      </c>
      <c r="C132" s="11">
        <v>43000</v>
      </c>
      <c r="D132" s="7" t="s">
        <v>302</v>
      </c>
      <c r="E132" s="9">
        <v>47761024</v>
      </c>
      <c r="F132" s="8" t="s">
        <v>13</v>
      </c>
      <c r="G132" s="12" t="s">
        <v>348</v>
      </c>
      <c r="H132" s="6" t="s">
        <v>155</v>
      </c>
      <c r="I132" s="12" t="s">
        <v>63</v>
      </c>
      <c r="J132" s="7">
        <v>8</v>
      </c>
      <c r="K132" s="5">
        <v>43000</v>
      </c>
      <c r="L132" s="5">
        <f t="shared" si="2"/>
        <v>43008</v>
      </c>
      <c r="M132" s="5">
        <f t="shared" si="3"/>
        <v>43128</v>
      </c>
      <c r="N132" s="5"/>
      <c r="AA132" s="14"/>
      <c r="AB132" s="14"/>
      <c r="AC132" s="14"/>
      <c r="AD132" s="14"/>
      <c r="AJ132" s="14"/>
    </row>
    <row r="133" spans="1:36" s="15" customFormat="1" ht="27.75" customHeight="1" x14ac:dyDescent="0.25">
      <c r="A133" s="5"/>
      <c r="B133" s="6" t="s">
        <v>260</v>
      </c>
      <c r="C133" s="11">
        <v>43003</v>
      </c>
      <c r="D133" s="7" t="s">
        <v>297</v>
      </c>
      <c r="E133" s="9">
        <v>29646720</v>
      </c>
      <c r="F133" s="8" t="s">
        <v>13</v>
      </c>
      <c r="G133" s="12" t="s">
        <v>348</v>
      </c>
      <c r="H133" s="6" t="s">
        <v>155</v>
      </c>
      <c r="I133" s="12" t="s">
        <v>63</v>
      </c>
      <c r="J133" s="7">
        <v>5</v>
      </c>
      <c r="K133" s="5">
        <v>43003</v>
      </c>
      <c r="L133" s="5">
        <f t="shared" si="2"/>
        <v>43008</v>
      </c>
      <c r="M133" s="5">
        <f t="shared" si="3"/>
        <v>43128</v>
      </c>
      <c r="N133" s="5"/>
      <c r="AA133" s="14"/>
      <c r="AB133" s="14"/>
      <c r="AC133" s="14"/>
      <c r="AD133" s="14"/>
      <c r="AJ133" s="14"/>
    </row>
    <row r="134" spans="1:36" s="15" customFormat="1" ht="27.75" customHeight="1" x14ac:dyDescent="0.25">
      <c r="A134" s="5"/>
      <c r="B134" s="6" t="s">
        <v>261</v>
      </c>
      <c r="C134" s="11">
        <v>42930</v>
      </c>
      <c r="D134" s="7" t="s">
        <v>299</v>
      </c>
      <c r="E134" s="9">
        <v>23140160</v>
      </c>
      <c r="F134" s="8" t="s">
        <v>13</v>
      </c>
      <c r="G134" s="12" t="s">
        <v>348</v>
      </c>
      <c r="H134" s="6" t="s">
        <v>155</v>
      </c>
      <c r="I134" s="12" t="s">
        <v>63</v>
      </c>
      <c r="J134" s="7">
        <v>7</v>
      </c>
      <c r="K134" s="5">
        <v>42930</v>
      </c>
      <c r="L134" s="5">
        <f t="shared" si="2"/>
        <v>42937</v>
      </c>
      <c r="M134" s="5">
        <f t="shared" si="3"/>
        <v>43057</v>
      </c>
      <c r="N134" s="5"/>
      <c r="AA134" s="14"/>
      <c r="AB134" s="14"/>
      <c r="AC134" s="14"/>
      <c r="AD134" s="14"/>
      <c r="AJ134" s="14"/>
    </row>
  </sheetData>
  <autoFilter ref="A1:M45" xr:uid="{D0A4216F-7F36-4C95-BD01-33252A784CAC}"/>
  <conditionalFormatting sqref="AA2:AB2 AG2:AK2 C2:F2">
    <cfRule type="cellIs" dxfId="7" priority="8" operator="equal">
      <formula>"PENDIENTE"</formula>
    </cfRule>
  </conditionalFormatting>
  <conditionalFormatting sqref="AC2">
    <cfRule type="cellIs" dxfId="6" priority="7" operator="equal">
      <formula>"PENDIENTE"</formula>
    </cfRule>
  </conditionalFormatting>
  <conditionalFormatting sqref="AD2">
    <cfRule type="cellIs" dxfId="5" priority="6" operator="equal">
      <formula>"PENDIENTE"</formula>
    </cfRule>
  </conditionalFormatting>
  <conditionalFormatting sqref="AJ2">
    <cfRule type="cellIs" dxfId="4" priority="5" operator="equal">
      <formula>"PENDIENTE"</formula>
    </cfRule>
  </conditionalFormatting>
  <conditionalFormatting sqref="AA3:AB134 AG3:AK134 C3:F134">
    <cfRule type="cellIs" dxfId="3" priority="4" operator="equal">
      <formula>"PENDIENTE"</formula>
    </cfRule>
  </conditionalFormatting>
  <conditionalFormatting sqref="AC3:AC134">
    <cfRule type="cellIs" dxfId="2" priority="3" operator="equal">
      <formula>"PENDIENTE"</formula>
    </cfRule>
  </conditionalFormatting>
  <conditionalFormatting sqref="AD3:AD134">
    <cfRule type="cellIs" dxfId="1" priority="2" operator="equal">
      <formula>"PENDIENTE"</formula>
    </cfRule>
  </conditionalFormatting>
  <conditionalFormatting sqref="AJ3:AJ134">
    <cfRule type="cellIs" dxfId="0" priority="1" operator="equal">
      <formula>"PENDIENTE"</formula>
    </cfRule>
  </conditionalFormatting>
  <hyperlinks>
    <hyperlink ref="N17" r:id="rId1" xr:uid="{E71415A6-C767-418E-AD98-E004810ED10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Doncel Gonzalez (CENIT)</dc:creator>
  <cp:lastModifiedBy>Diana Paola Doncel Gonzalez (CENIT)</cp:lastModifiedBy>
  <dcterms:created xsi:type="dcterms:W3CDTF">2017-09-12T15:34:48Z</dcterms:created>
  <dcterms:modified xsi:type="dcterms:W3CDTF">2017-10-27T17:36:36Z</dcterms:modified>
</cp:coreProperties>
</file>