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067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paola.aguilar\Desktop\"/>
    </mc:Choice>
  </mc:AlternateContent>
  <bookViews>
    <workbookView xWindow="0" yWindow="0" windowWidth="20490" windowHeight="6930"/>
  </bookViews>
  <sheets>
    <sheet name="PROCESOS DE C&amp;C" sheetId="3" r:id="rId1"/>
    <sheet name="ESRI_MAPINFO_SHEET" sheetId="6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'PROCESOS DE C&amp;C'!$C$1:$R$77</definedName>
  </definedNames>
  <calcPr calcId="171027"/>
</workbook>
</file>

<file path=xl/calcChain.xml><?xml version="1.0" encoding="utf-8"?>
<calcChain xmlns="http://schemas.openxmlformats.org/spreadsheetml/2006/main">
  <c r="J57" i="3" l="1"/>
  <c r="J56" i="3"/>
  <c r="J54" i="3"/>
  <c r="J53" i="3"/>
  <c r="I40" i="3" l="1"/>
</calcChain>
</file>

<file path=xl/comments1.xml><?xml version="1.0" encoding="utf-8"?>
<comments xmlns="http://schemas.openxmlformats.org/spreadsheetml/2006/main">
  <authors>
    <author>Jenny Rocio Bastidas Urrea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Jenny Rocio Bastidas Urrea:</t>
        </r>
        <r>
          <rPr>
            <sz val="9"/>
            <color indexed="81"/>
            <rFont val="Tahoma"/>
            <family val="2"/>
          </rPr>
          <t xml:space="preserve">
Dia/Mes/Año</t>
        </r>
      </text>
    </comment>
  </commentList>
</comments>
</file>

<file path=xl/sharedStrings.xml><?xml version="1.0" encoding="utf-8"?>
<sst xmlns="http://schemas.openxmlformats.org/spreadsheetml/2006/main" count="764" uniqueCount="177">
  <si>
    <t>Otrosí</t>
  </si>
  <si>
    <t>Orden de Servicio</t>
  </si>
  <si>
    <t>USD</t>
  </si>
  <si>
    <t>Fecha recibo de Solicitud</t>
  </si>
  <si>
    <t>Especialista/Planeador</t>
  </si>
  <si>
    <t>Tipo de Proceso</t>
  </si>
  <si>
    <t>Modalidad</t>
  </si>
  <si>
    <t>Numero de Contrato</t>
  </si>
  <si>
    <t>Fecha Inicio</t>
  </si>
  <si>
    <t>Fecha Finalizacion</t>
  </si>
  <si>
    <t>Moneda</t>
  </si>
  <si>
    <t>Valor_adjudicado</t>
  </si>
  <si>
    <t>Clase de Contrato</t>
  </si>
  <si>
    <t>Objeto Contrato</t>
  </si>
  <si>
    <t>Oferente Nuevo/Existente</t>
  </si>
  <si>
    <t>Nombre Proveedor Contratista</t>
  </si>
  <si>
    <t>Adiciones</t>
  </si>
  <si>
    <t># de Otrosí</t>
  </si>
  <si>
    <t>Adiciones: valor Total</t>
  </si>
  <si>
    <t>Adiciones: Numero de días</t>
  </si>
  <si>
    <t>Contrato</t>
  </si>
  <si>
    <t xml:space="preserve">COP </t>
  </si>
  <si>
    <t>1 ADICIÓN EN VALOR (DIFERENTE A PRÓRROGAS)</t>
  </si>
  <si>
    <t>Orden de Compra</t>
  </si>
  <si>
    <t>3 ADICIÓN EN VALOR y EN TIEMPO</t>
  </si>
  <si>
    <t>4 NO SE HA ADICIONADO NI EN VALOR y EN TIEMPO</t>
  </si>
  <si>
    <t>Modificacion Ordenes de Compra o Servicio</t>
  </si>
  <si>
    <t>Otrosí Valor</t>
  </si>
  <si>
    <t>10. CONTRATOS DE ACTIVIDAD CIENTÍFICA Y TECNOLÓGICA</t>
  </si>
  <si>
    <t>2. ARRENDAMIENTO y/o ADQUISICIÓN DE INMUEBLES</t>
  </si>
  <si>
    <t>30.OTROS</t>
  </si>
  <si>
    <t>23.PRESTACIÓN DE SERVICIOS</t>
  </si>
  <si>
    <t>31.ORDEN DE COMPRA</t>
  </si>
  <si>
    <t>32.ORDEN DE SERVICIO</t>
  </si>
  <si>
    <t>Orden de Servicio ABE</t>
  </si>
  <si>
    <t>Concurso Cerrado</t>
  </si>
  <si>
    <t>Contratación Directa</t>
  </si>
  <si>
    <t>Compra ABE</t>
  </si>
  <si>
    <t>Plazo Inicial en Dias Calendario</t>
  </si>
  <si>
    <t>Acta de modificación</t>
  </si>
  <si>
    <t>CASA DE LA VALVULA S A</t>
  </si>
  <si>
    <t>EQUIPAMENTOS INDUSTRIALES LTDA</t>
  </si>
  <si>
    <t>NO APLICA</t>
  </si>
  <si>
    <t>Otrosí Valor y Tiempo</t>
  </si>
  <si>
    <t>5 OTROS</t>
  </si>
  <si>
    <t>COP</t>
  </si>
  <si>
    <t>“SERVICIO DE INSPECCIÓN SUBMARINA ANTINARCÓTICOS Y ANTITERRORISMO A LOS_x000D_
 BUQUETANQUES QUE ARRIBAN A LOS TERMINALES MARÍTIMOS Y FLUVIALES”</t>
  </si>
  <si>
    <t>COMPRA DE REPUESTOS PARA MANTENIMIENTOS PROGRAMADOS Y EQUIPOS CRÍTICOS MARCA SIEMENS PARA CENIT TRANSPORTE Y LOGÍSTICA DE HIDROCARBUROS S.A</t>
  </si>
  <si>
    <t>COMPRA DE MATERIALES MARCA CUMMINS</t>
  </si>
  <si>
    <t>COMPRAS DE MATERIALES DE FERRETERIA INDUSTRIAL PARA CENIT O&amp;M</t>
  </si>
  <si>
    <t>SERVICIOS ADMINISTRATIVOS PARA LA CONSERVACIÓN DE LA INFRAESTRUCTURA NO INDUSTRIAL DE CENIT, ASÍ:_x000D_
_x000D_
1.	EN EL SUR DEL PAÍS (PUTUMAYO – NARIÑO) EN LAS ESTACIONES ORITO Y GUAMUEZ, Y EN LOS OLEODUCTOS OMO, OCHO, OSO, OTA LOS SERVICIOS DE ASEO, CAFETERÍA, MANTENIMIENTO DE ZONAS VERDES Y ÁREAS COMUNES, Y MANTENIMIENTO MENOR_x000D_
2.	 EN LA REGIÓN CENTRO DEL PAÍS (NORTE DE SANTANDER, SANTANDER Y ARAUCA) PARA LAS ESTACIONES BANADÍA, SAMORÉ, TOLEDO Y ORÚ, LOS SERVICIOS DE MANTENIMIENTO DE ZONAS VERDES Y ÁREAS COMUNES.</t>
  </si>
  <si>
    <t>SERVICIOS DE VALORACIÓN Y RETROALIMENTACION DE LOS FUNCIONARIOS DE CENIT TRANSPORTE Y LOGISTICA DE HIDROCARBUROS SAS</t>
  </si>
  <si>
    <t>PC03102 - COMPRA DE REPUESTOS PARA LOS MANTENIMIENTOS PROGRAMADOS Y DE EQUIPO CRÍTICO PARA EL AÑO 2017</t>
  </si>
  <si>
    <t>COMPRA DE QUÍMICOS INHIBIDOR Y BIOCIDA PARA CENIT TRANSPORTE Y LOGÍSTICA DE HIDROCARBUROS.</t>
  </si>
  <si>
    <t>COMPRA DE REPUESTOS PARA MANTENIMIENTOS PROGRAMADOS Y EQUIPOS CRÍTICOS MARCA WEIR SPECIALTY PUMPS PARA CENIT TRANSPORTE Y LOGÍSTICA DE HIDROCARBUROS S.A</t>
  </si>
  <si>
    <t>COMPRA DE SUMINISTROS RESULTADO DEL PROCESO PC03023, PARA LA ESTACIÓN APIAY DEL PROYECTO 600 CTS DE CENIT TRANSPORTE Y LOGISTICA DE HIDROCARBUROS.</t>
  </si>
  <si>
    <t>COMPRA DE FILTROS EN Y PARA EL PROYECTO BACHEO 300 DE CENIT TRANSPORTE Y LOGÍSTICA DE HIDROCARBUROS S.A.S</t>
  </si>
  <si>
    <t>SUMINISTRO,  INSTALACIÓN, SERVICIOS ESPECIALIZADOS, PRUEBAS Y  PUESTA EN MARCHA DE ACTUADORES MARCA LIMITORQUE EN LA PLANTA TUMACO PROPIEDAD DE CENIT TRANSPORTE Y LOGÍSTICA DE HIDROCARBUROS.</t>
  </si>
  <si>
    <t>COMPRA DE REPUESTOS PARA LOS MANTENIMIENTOS PROGRAMADOS Y DE EQUIPOS CRITICO PARA EL AÑO 2017</t>
  </si>
  <si>
    <t>PC03100 - COMPRA DE REPUESTOS PARA LOS MANTENIMIENTOS PROGRAMADOS Y DE EQUIPO CRÍTICO PARA EL AÑO 2017</t>
  </si>
  <si>
    <t>PS 03099 - COMPRA DE REPUESTOS PARA LOS MANTENIMIENTOS PROGRAMADOS Y DE EQUIPO CRÍTICO PARA EL AÑO 2017</t>
  </si>
  <si>
    <t>SERVICIO DE CAPACITACIÓN PARA TOMA DE DECISIONES COSTO-RIESGO-DESEMPEÑO EN LA GESTIÓN DE ACTIVOS DE TRANSPORTE DE HIDROCARBUROS.</t>
  </si>
  <si>
    <t>COMPRA DE ACCESORIOS DE TUBERIA PARA EL PROYECTO 600 CST DE CENIT TRANSPORTE Y LOGISTICA DE HIDROCARBUROS S.A.S.</t>
  </si>
  <si>
    <t>COMPRA DE SUMINISTROS DE SUJECION PARA EL PROYECTO 600 CTS PARA LAS ESTACIONES DE MONTERREY Y ALTOS EL PORVENIR .</t>
  </si>
  <si>
    <t>“SERVICIO DE FACILITACION Y CAPACITACIÓN AL PERSONAL”.</t>
  </si>
  <si>
    <t>ARRIENDO OFICINAS</t>
  </si>
  <si>
    <t>ARRIENDO Y CANON ADMINISTRACION DE OFICINAS</t>
  </si>
  <si>
    <t>“COMPRA DE SUMINISTROS ELÉCTRICOS PARA EL PROYECTO BACHEO 300 PARA LA ESTACION MONTERREY DE CENIT TRANSPORTE Y LOGÍSTICA DE HIDROCARBUROS S.A.S”</t>
  </si>
  <si>
    <t>COMPRA DE SUMINISTROS ELECTRICOS PARA EL PROYECTO BACHEO 300 PARA LA ESTACION MONTERREY DE CENIT</t>
  </si>
  <si>
    <t>COMPRA DE SUMINISTROS ELÉCTRICOS PARA EL PROYECTO BACHEO 300 PARA LA ESTACIÓN MONTERREY DE CENIT</t>
  </si>
  <si>
    <t>AGENCIA LOGISTICA DE LAS FUERZAS MILITARES</t>
  </si>
  <si>
    <t>SIEMENS SOCIEDAD ANONIMA</t>
  </si>
  <si>
    <t>TRIENERGY S A</t>
  </si>
  <si>
    <t>CICAFER</t>
  </si>
  <si>
    <t>ECOPETROL S.A.</t>
  </si>
  <si>
    <t>PERFORMANCE  FACTOR S.A.S.</t>
  </si>
  <si>
    <t>FLOWSERVE COLOMBIA SAS</t>
  </si>
  <si>
    <t>CASAVAL</t>
  </si>
  <si>
    <t>NALCO DE COLOMBIA LTDA</t>
  </si>
  <si>
    <t>ABC INGENIERIA Y REPRESENTACIONES S.A.S</t>
  </si>
  <si>
    <t>CODIFER</t>
  </si>
  <si>
    <t>TUVAL TECH INDUSTRIAL S.A.S.</t>
  </si>
  <si>
    <t>COMERCIALIZADORA INDUSTRIAL FERRETERA COLOMBIANA S.A.S - COINFERCOL</t>
  </si>
  <si>
    <t>ELASTOMEROS PSV SAS</t>
  </si>
  <si>
    <t>ABANNA SAS</t>
  </si>
  <si>
    <t>SAUFER SOLUCIONES LTDA.</t>
  </si>
  <si>
    <t>MELEXA S A S</t>
  </si>
  <si>
    <t>EXXON MOBIL</t>
  </si>
  <si>
    <t>INSTRUMENTOS Y CONTROLES S.A.</t>
  </si>
  <si>
    <t>VARICHEM DE COLOMBIA G ENVIRONMENTA</t>
  </si>
  <si>
    <t>ELITE TRAINING LTDA</t>
  </si>
  <si>
    <t>CASA DE LA VALVULA</t>
  </si>
  <si>
    <t>FORJAS BOLIVAR</t>
  </si>
  <si>
    <t>T CONSULTORES S A S</t>
  </si>
  <si>
    <t>JUAN GAVIRIA RESTREPO Y CIA SA</t>
  </si>
  <si>
    <t>EDIFICIO ING PROPIEDAD HORIZONTAL</t>
  </si>
  <si>
    <t>COLOMBIANA DE ARTÍCULOS PARA VAPOR</t>
  </si>
  <si>
    <t>SERVICIO DE MECANIZADO, RECTIFICACIÓN Y METALMECÁNICA PARA LA UNIDAD 2 DE ALBAN.</t>
  </si>
  <si>
    <t>ENGICAST S.A.S</t>
  </si>
  <si>
    <t>SERVICIOS DE CONSULTORÍA PARA EL ENTRENAMIENTO EN EL DISEÑO Y CONSTRUCCIÓN DE OBJETIVOS DE DESEMPEÑO Y SU CORRECTA IMPLEMENTACIÓN POR CADA UNA DE LAS DIRECCIONES, GERENCIAS Y JEFATURAS CON PERSONA A CARGO.</t>
  </si>
  <si>
    <t>SERVICIO DE SALÓN, REFRIGERIO Y ESTACIÓN DE CAFÉ PARA EL EVENTO DIVULGACIÓN DE LA ESTRATEGÍA, CULTURA Y TRANSFORMACIÓN DE CENIT.</t>
  </si>
  <si>
    <t>SOLUCIÓN INTEGRAL DE INFRAESTRUCTURA Y OUTSOURCING DE SERVICIOS DE TECNOLOGÍA DE INFORMACIÓN PARA APOYAR LOS DIFERENTES PROCESOS DE NEGOCIO Y SUS PLATAFORMAS TECNOLÓGICAS GARANTIZANDO LA OPTIMA ADMINISTRACIÓN, OPERACIÓN Y SOPORTE EN LOS PROCESOS DE NEGOCIO.</t>
  </si>
  <si>
    <t>SERVICIO PARA LA OPERACIÓN DE APOYO AL CARGUE Y DESCARGUE DECARROTANQUES Y ÁREAS OPERATIVAS DEL TERMINAL MARÍTIMO DE POZOSCOLORA</t>
  </si>
  <si>
    <t>UNIÓN TEMPORAL INDRA – TELEFONICA UTIT</t>
  </si>
  <si>
    <t>SERPETCOL SAS</t>
  </si>
  <si>
    <t>ECOPETROL ICP</t>
  </si>
  <si>
    <t>SUMINISTROS Y SERVICIOS PETROLEROS</t>
  </si>
  <si>
    <t>19. MANTENIMIENTO y/o REPARACIÓN</t>
  </si>
  <si>
    <t>SERVICIO DE MANTENIMIENTO ESPECIALIZADO PARA TRANSFORMADOR 225 KVA PLANTA NEIVA Y ALQUILER DE REEMPLAZO MIENTRAS REPARACIÓN.</t>
  </si>
  <si>
    <t>COMPRA DE REPUESTOS PARA ADECUACIÓN Y CAMBIO DEL SISTEMA DE DRENAJE DEL TK 704 DE LA PLANTA POZOS COLORADOS</t>
  </si>
  <si>
    <t>ESTUDIO DE INTEGRIDAD PARA DETERMINAR LA AGRESIVIDAD DE LOS CRUDOS IMPORTADOS CON ALTO CONTENIDO DE SAL Y POSIBLE AFECTACIÓN A LA INTEGRIDAD DE LOS ACTIVOS DE CENIT.</t>
  </si>
  <si>
    <t>COMPRA DE REPUESTOS PARA LOS RASPADORES  DE LIMPIEZA MECANIXA INTERNA</t>
  </si>
  <si>
    <t>COMPRA DE MONITOR INDUSTRIAL PARA VISUALIZACIÓN DE VARIABLES DE LA OPERACIÓN REMOTA DEL SISTEMA DE TRANSPORTE</t>
  </si>
  <si>
    <t>“COMPRA DE ACCESORIOS DE TUBERIA PARA EL PROYECTO 600 CST DE CENIT TRANSPORTE Y LOGÍSTICA DE HIDROCARBUROS S.A.S”</t>
  </si>
  <si>
    <t>NOVA MAR DEVELOPMENT (MARRIOTT)</t>
  </si>
  <si>
    <t>AC PROYECTOS DE INGENIERÍA</t>
  </si>
  <si>
    <t>COMPRA DE REPUESTOS MARCA WESTFALIAS PARA EQUIPOS DE LAS ESTACIONES PROPIEDAD DE CENIT</t>
  </si>
  <si>
    <t>COMPRA DE REPUESTOS MARCA ELASTOMEROS Y URELAST PARA EQUIPOS DE LAS ESTACIONES PROPIEDAD DE CENIT</t>
  </si>
  <si>
    <t>GEA ANDINA SAS</t>
  </si>
  <si>
    <t>ELASTOMEROS PVM LTDA</t>
  </si>
  <si>
    <t>COMPRA ROMPEDOR DE EMULSIONES</t>
  </si>
  <si>
    <t>COMPRA DE REPUESTOS PARA LOS MANTENIMIENTOS PROGRAMADOS Y DE EQUIPOCRÍTICO PARA EL AÑO 2017</t>
  </si>
  <si>
    <t>SERVICIOS ESPECIALIZADOS DE ADECUACIÓN ELÉCTRICA, INSTALACIÓN Y PUESTAEN MARCHA DE CELDA DE MEDIA TENSION DE LA PLANTA DAGUA PROPIEDAD DECENIT TRANSPORTE Y LOGÍSTICA DE HIDROCARBUROS</t>
  </si>
  <si>
    <t>COMPRA DE REPUESTOS PARA LOS MANTENIMIENTOS PROGRAMADOS Y DE EQUIPOCRÍTICO PARA EL AÑO 2017.</t>
  </si>
  <si>
    <t>COMPRA DE MATERIALES Y REPUESTOS DE LA LÍNEA DE INSTRUMENTACIÓN PARAMANTENIMIENTO</t>
  </si>
  <si>
    <t>COMPRA DE SUMINISTROS MECANICOS PARA EL PROYECTO BACHEO 300 PARA LAESTACIÓN MONTERREY DE CENIT</t>
  </si>
  <si>
    <t>SERVICIO DE ANÁLISIS Y ASISTENCIA TÉCNICA ESPECIALIZADA PARA ELRRANCADOR ELÉCTRICO MARCA SIEMENS, UBICADO EN EL TERMINAL MARÍTIMO POZOSCOLORADOS SANTA MARTA. (EQUIPO SAP: 10067211 ARRANC SUAV BB-1440480-2000A CCM 1202) - AVISO SAP-PM: 10226382, OT: 4512245</t>
  </si>
  <si>
    <t>COMPRA DE REPUESTOS PARA MANTENIMIENTOS PROGRAMADOS Y EQUIPOS CRÍTICOSMARCA BURGMANN PARA CENIT TRANSPORTE Y LOGÍSTICA DE HIDROCARBUROS S.A.</t>
  </si>
  <si>
    <t>COMPRA DE MATERIALES MARCAS HONEYWELL PARA ECOPETROL S.A Y SU GRUPOEMPRESARIAL.</t>
  </si>
  <si>
    <t>COMPRA DE REPUESTOS PARA ADECUACIÓN Y CAMBIO DEL SISTEMA DE DRENAJEDELTK 704 DE LA PLANTA POZOS COLORADOS</t>
  </si>
  <si>
    <t>CLEAR SERVICES SAS</t>
  </si>
  <si>
    <t>HC &amp; R INGENIERIA LTDA</t>
  </si>
  <si>
    <t>SCHNEIDER  ELECTRIC DE COLOMBIA S A</t>
  </si>
  <si>
    <t>FERRETERIA BRAND LIMITADA</t>
  </si>
  <si>
    <t>SUPPLYTEC S.A.S</t>
  </si>
  <si>
    <t>TUVACOL S A</t>
  </si>
  <si>
    <t>GRAINGER COLOMBIA S.A.S.</t>
  </si>
  <si>
    <t>AW ELECTRONICA SAS</t>
  </si>
  <si>
    <t>RAYCON INSTRUMENTACION SAS</t>
  </si>
  <si>
    <t>INSTRUMENTOS  Y  CONTROLES S A</t>
  </si>
  <si>
    <t>INSTRUCONT  SAS</t>
  </si>
  <si>
    <t>BOMBAS Y MONTAJES SAS</t>
  </si>
  <si>
    <t>BEARINGS TRANSMISSION COLOMBIA LIMI</t>
  </si>
  <si>
    <t>EAGLEBURGMANN COLOMBIA SAS</t>
  </si>
  <si>
    <t>HONEYWELL COLOMBIA S.A.S</t>
  </si>
  <si>
    <t>FERRETERIA HERRAMIENTAS Y LAMINAS</t>
  </si>
  <si>
    <t>“VIGILANCIA EN DESPACHOS JUDICIALES EN TODO EL TERRITORIO NACIONAL, PARA EL SEGUIMIENTO, CONTROL E INFORMACION DE LOS MOVIMIENTOS, ESTADOS, EDICTOS, TRASLADOS DE LOS PROCESOS JUDICIALES A CARGO DE CENIT Y EN GENERAL LAS DIFERENTES ACTUACIONES QUE SURJAN DENTRO DEL PROCESO, EN DONDE SE VINCULE A CENIT COMO DEMANDANTE, DEMANDADA, TERCERO VINCULADO, CUALQUIERA QUE SEA SU FORMA”</t>
  </si>
  <si>
    <t>LUPA JURIDICA S.A.S</t>
  </si>
  <si>
    <t>I.E INTER ELÉCTRICAS LIMITADA</t>
  </si>
  <si>
    <t>19. MANTENIMIENTO y/o REPARACIÓN MANTENIMIENTO y/o REPARACIÓN</t>
  </si>
  <si>
    <t>“REPARACIÓN INCLUIDO EL SUMINISTRO DE REPUESTOS PARA EL MANTENIMIENTO MAYOR DE LAS UNIDADES PRINCIPALES DE BOMBEO DEL SISTEMA POZOS - GALÁN”</t>
  </si>
  <si>
    <t>FLOWSERVE COLOMBIA S.A.S</t>
  </si>
  <si>
    <t>COMPRA ELEMENTOS ELECTRICOS PARA LA ESTACION DE APIAY DEL PROYECTO 600 cSt  DE CENIT TRANSPORTE Y LOGÍSTICADE HIDROCARBUROS S.A.S.</t>
  </si>
  <si>
    <t>ELECTRICOS DEL VALLE S.A</t>
  </si>
  <si>
    <t>MELEXA S.A.S</t>
  </si>
  <si>
    <t>OVERLAP COLOMBIA S.A.S</t>
  </si>
  <si>
    <t>“COMPRA DE REPUESTOS PARA LOS MANTENIMIENTOS PROGRAMADOS Y DE EQUIPO CRÍTICO PARA EL AÑO 2017.”</t>
  </si>
  <si>
    <t>MAYOR CANTIDAD N° 1</t>
  </si>
  <si>
    <t>ABB LTDA</t>
  </si>
  <si>
    <t xml:space="preserve">COMPRA BAJO ABE 500103 TERPEL PARA COVEÑAS </t>
  </si>
  <si>
    <t>ORGANIZACIÓN TERPEL S.A.</t>
  </si>
  <si>
    <t xml:space="preserve">COMPRA BAJO ABE 500103 ORITO SUMINISTRO DE ACPM PARA ECOPETROL S.A (REQUERIDO PARA CENIT TRANSPORTE Y LOGÍSTICA DE HIDROCARBUROS S.A.S.)
NOTA: Esta orden de despacho está sujeta al Acuerdo de Bases Económicas No. 500103-7000099.
</t>
  </si>
  <si>
    <t xml:space="preserve">COMPRA BAJO ABE 500103 GUAMUEZ SUMINISTRO DE ACPM PARA ECOPETROL S.A (REQUERIDO PARA CENIT TRANSPORTE Y LOGÍSTICA DE HIDROCARBUROS S.A.S.)
NOTA: Esta orden de despacho está sujeta al Acuerdo de Bases Económicas No. 500103-7000099.
</t>
  </si>
  <si>
    <t>Modificación a Ordenes de Compra</t>
  </si>
  <si>
    <t>AJUSTE PRECIO ACPM ORDEN 4800001552</t>
  </si>
  <si>
    <t>MODIFICACION A ORDEN 4900000203  INGERSOLL</t>
  </si>
  <si>
    <t>INGERSOLL RAND INTERNATIONAL LTD.</t>
  </si>
  <si>
    <t>SUMINISTRO DE ACPM PARA ECOPETROL S.A (REQUERIDO PARA CENIT TRANSPORTE YLOGÍSTICA DE HIDROCARBUROS S.A.S.) ODC  CENIT</t>
  </si>
  <si>
    <t>SUMINISTRO DE ACPM PARA ECOPETROL S.A (REQUERIDO PARA CENIT TRANSPORTE Y LOGÍSTICA DE HIDROCARBUROS S.A.S.) NOTA: ESTA ORDEN DE DESPACHO ESTÁ SUJETA AL ACUERDO DE BASES ECONÓMICAS NO. 500103-7000099.</t>
  </si>
  <si>
    <t>SUMINISTRO DE ACPM PARA ECOPETROL S.A (REQUERIDO PARA CENIT TRANSPORTE Y LOGÍSTICA DE HIDROCARBUROS S.A.S.)NOTA: ESTA ORDEN DE DESPACHO ESTÁ SUJETA AL ACUERDO DE BASES ECONÓMICAS NO. 500103-7000099.</t>
  </si>
  <si>
    <t>ORGANIZACION TERPEL S A</t>
  </si>
  <si>
    <t>SUMINISTRO DE ACPM PARA ECOPETROL S.A (REQUERIDO PARA CENIT TRANSPORTE Y LOGÍSTICA DE HIDROCARBUROS S.A.S.)_x000D_
NOTA: ESTA ORDEN DE DESPACHO ESTÁ SUJETA AL ACUERDO DE BASES ECONÓMICAS NO. 500103-7000099.</t>
  </si>
  <si>
    <t>SUMINISTRO DE ACPM PARA ECOPETROL S.A (REQUERIDO PARA CENIT TRANSPORTE YLOGÍSTICA DE HIDROCARBUROS S.A.S.)</t>
  </si>
  <si>
    <t>"PRESTACIÓN DEL SERVICIO DE CARGUE Y DESCARGUE DE CARROTANQUES CON HIDROCARBUROS EN LOS CARGADEROS Y DESCARGADEROS QUE SON RESPONSABILIDAD DEL DEPARTAMENTO DE OPERACIONES Y MANTENIMIENTO META DE LA VICEPRESIDENCIA DE TRANSPORTE Y LOGÍSTICA DE ECOPETROL S A, CON UN USO DE OPCIÓN”</t>
  </si>
  <si>
    <t>SGS COLOMBIA S A</t>
  </si>
  <si>
    <t>MODIFICACION ORDEN 8000003033 ODB 4800001563 SUMINISTRO DE ACPM PARA ECOPETROL S.A (REQUERIDO PARA CENIT TRANSPORTE Y LOGÍSTICA DE HIDROCARBUROS S.A.S.)_x000D_
NOTA: ESTA ORDEN DE DESPACHO ESTÁ SUJETA AL ACUERDO DE BASES ECONÓMICAS NO. 500103-7000099.</t>
  </si>
  <si>
    <t>SUMINISTRO DE ACPM PARA ECOPETROL S.A (REQUERIDO PARA CENIT TRANSPORTE YLOGÍSTICA DE HIDROCARBUROS S.A.S.) SARAVENA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</si>
</sst>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&quot;$&quot;\ #,##0_);\(&quot;$&quot;\ #,##0\)"/>
    <numFmt numFmtId="165" formatCode="&quot;$&quot;\ #,##0.00_);\(&quot;$&quot;\ #,##0.00\)"/>
    <numFmt numFmtId="166" formatCode="_(&quot;$&quot;\ * #,##0.00_);_(&quot;$&quot;\ * \(#,##0.00\);_(&quot;$&quot;\ * &quot;-&quot;??_);_(@_)"/>
    <numFmt numFmtId="167" formatCode="_(* #,##0.00_);_(* \(#,##0.00\);_(* &quot;-&quot;??_);_(@_)"/>
    <numFmt numFmtId="168" formatCode="&quot;$&quot;\ #,##0"/>
    <numFmt numFmtId="169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entury Gothic"/>
      <family val="2"/>
    </font>
    <font>
      <sz val="11"/>
      <color theme="1"/>
      <name val="Century Gothic"/>
      <family val="2"/>
    </font>
    <font>
      <b/>
      <sz val="11"/>
      <name val="Century Gothic"/>
      <family val="2"/>
    </font>
    <font>
      <sz val="1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6" fontId="5" fillId="0" borderId="0" applyFont="0" applyFill="0" applyBorder="0" applyAlignment="0" applyProtection="0"/>
    <xf numFmtId="0" fontId="6" fillId="0" borderId="0"/>
    <xf numFmtId="167" fontId="5" fillId="0" borderId="0" applyFont="0" applyFill="0" applyBorder="0" applyAlignment="0" applyProtection="0"/>
  </cellStyleXfs>
  <cellXfs count="38">
    <xf numFmtId="0" fontId="0" fillId="0" borderId="0" xfId="0"/>
    <xf numFmtId="0" fontId="7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4" fontId="8" fillId="0" borderId="1" xfId="29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168" fontId="8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164" fontId="8" fillId="0" borderId="1" xfId="29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164" fontId="8" fillId="0" borderId="0" xfId="29" applyNumberFormat="1" applyFont="1" applyAlignment="1">
      <alignment horizontal="center" vertical="center" wrapText="1"/>
    </xf>
    <xf numFmtId="14" fontId="8" fillId="4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164" fontId="8" fillId="4" borderId="1" xfId="29" applyNumberFormat="1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center" vertical="center" wrapText="1"/>
    </xf>
    <xf numFmtId="0" fontId="8" fillId="4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164" fontId="10" fillId="0" borderId="1" xfId="29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169" fontId="8" fillId="5" borderId="1" xfId="31" applyNumberFormat="1" applyFont="1" applyFill="1" applyBorder="1" applyAlignment="1">
      <alignment horizontal="center" vertical="center" wrapText="1"/>
    </xf>
    <xf numFmtId="169" fontId="8" fillId="0" borderId="1" xfId="31" applyNumberFormat="1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165" fontId="8" fillId="0" borderId="1" xfId="29" applyNumberFormat="1" applyFont="1" applyFill="1" applyBorder="1" applyAlignment="1">
      <alignment horizontal="center" vertical="center" wrapText="1"/>
    </xf>
    <xf numFmtId="169" fontId="9" fillId="3" borderId="1" xfId="31" applyNumberFormat="1" applyFont="1" applyFill="1" applyBorder="1" applyAlignment="1">
      <alignment horizontal="center" vertical="center" wrapText="1"/>
    </xf>
    <xf numFmtId="169" fontId="8" fillId="0" borderId="1" xfId="31" applyNumberFormat="1" applyFont="1" applyBorder="1" applyAlignment="1">
      <alignment horizontal="center" vertical="center" wrapText="1"/>
    </xf>
    <xf numFmtId="169" fontId="10" fillId="0" borderId="1" xfId="31" applyNumberFormat="1" applyFont="1" applyFill="1" applyBorder="1" applyAlignment="1">
      <alignment horizontal="center" vertical="center" wrapText="1"/>
    </xf>
    <xf numFmtId="169" fontId="8" fillId="4" borderId="1" xfId="31" applyNumberFormat="1" applyFont="1" applyFill="1" applyBorder="1" applyAlignment="1">
      <alignment horizontal="center" vertical="center" wrapText="1"/>
    </xf>
    <xf numFmtId="169" fontId="8" fillId="0" borderId="0" xfId="31" applyNumberFormat="1" applyFont="1" applyAlignment="1">
      <alignment horizontal="center" vertical="center" wrapText="1"/>
    </xf>
  </cellXfs>
  <cellStyles count="32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Millares" xfId="31" builtinId="3"/>
    <cellStyle name="Moneda" xfId="29" builtinId="4"/>
    <cellStyle name="Normal" xfId="0" builtinId="0"/>
    <cellStyle name="Normal 2" xfId="3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347117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52DC990D-FC0C-43F5-B329-627EC2EA6E40}"/>
            </a:ext>
          </a:extLst>
        </xdr:cNvPr>
        <xdr:cNvSpPr/>
      </xdr:nvSpPr>
      <xdr:spPr>
        <a:xfrm>
          <a:off x="0" y="0"/>
          <a:ext cx="79671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NO EDITAR </a:t>
          </a:r>
        </a:p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Solo para uso de Esri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scar.benavides/AppData/Local/Microsoft/Windows/Temporary%20Internet%20Files/Content.Outlook/KUK2R7EU/Formulario%20Tablero%20de%20Control%20Detallado%20MAYO%20CENIT%20COR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scar.benavides/AppData/Local/Microsoft/Windows/Temporary%20Internet%20Files/Content.Outlook/KUK2R7EU/Tablero%20de%20Control%20Detallado%20MAYO%20(005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scar.benavides/AppData/Local/Microsoft/Windows/Temporary%20Internet%20Files/Content.Outlook/KUK2R7EU/Tablero%20de%20Control%20Detallado%20MAYO%20(00B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scar.benavides/AppData/Local/Microsoft/Windows/Temporary%20Internet%20Files/Content.Outlook/KUK2R7EU/Formulario%20Tablero%20de%20control%20detallado%20mayo%2002.06.2017%20(002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103054d/AppData/Local/Microsoft/Windows/Temporary%20Internet%20Files/Content.Outlook/JPYODOKH/Formulario%20Tablero%20de%20control%20detallado%20mayo%2002.06.2017%20(4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103054d/AppData/Local/Microsoft/Windows/Temporary%20Internet%20Files/Content.Outlook/JPYODOKH/Copia%20de%20Formulario%20Tablero%20de%20control%20detallado%20mayo%2002.06.2017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scar.benavides/Desktop/Mayo/Tablero%20de%20Control%20Detallado%20MAYO%20-%20Mandato%20(no%20incluido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SOS DE C&amp;C"/>
      <sheetName val="LISTAS 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SOS DE C&amp;C"/>
      <sheetName val="LISTAS 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SOS DE C&amp;C"/>
      <sheetName val="LISTAS "/>
      <sheetName val="Hoja1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SOS DE C&amp;C"/>
      <sheetName val="LISTAS "/>
    </sheetNames>
    <sheetDataSet>
      <sheetData sheetId="0" refreshError="1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SOS DE C&amp;C"/>
      <sheetName val="LISTAS "/>
    </sheetNames>
    <sheetDataSet>
      <sheetData sheetId="0" refreshError="1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SOS DE C&amp;C"/>
      <sheetName val="LISTAS 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 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7"/>
  <sheetViews>
    <sheetView showGridLines="0" tabSelected="1" topLeftCell="C1" zoomScale="85" zoomScaleNormal="85" workbookViewId="0">
      <pane ySplit="1" topLeftCell="A2" activePane="bottomLeft" state="frozen"/>
      <selection pane="bottomLeft" activeCell="R1" sqref="R1"/>
    </sheetView>
  </sheetViews>
  <sheetFormatPr baseColWidth="10" defaultColWidth="11.42578125" defaultRowHeight="16.5" x14ac:dyDescent="0.25"/>
  <cols>
    <col min="1" max="1" width="23.7109375" style="4" hidden="1" customWidth="1"/>
    <col min="2" max="2" width="29.28515625" style="5" hidden="1" customWidth="1"/>
    <col min="3" max="3" width="28.42578125" style="5" customWidth="1"/>
    <col min="4" max="4" width="20" style="5" customWidth="1"/>
    <col min="5" max="5" width="22.28515625" style="5" customWidth="1"/>
    <col min="6" max="6" width="15.5703125" style="5" customWidth="1"/>
    <col min="7" max="7" width="16.140625" style="5" customWidth="1"/>
    <col min="8" max="8" width="11.42578125" style="5"/>
    <col min="9" max="9" width="20.7109375" style="14" customWidth="1"/>
    <col min="10" max="10" width="22.140625" style="5" customWidth="1"/>
    <col min="11" max="11" width="27.7109375" style="5" customWidth="1"/>
    <col min="12" max="12" width="58.28515625" style="5" customWidth="1"/>
    <col min="13" max="13" width="19.5703125" style="5" hidden="1" customWidth="1"/>
    <col min="14" max="14" width="39.85546875" style="5" bestFit="1" customWidth="1"/>
    <col min="15" max="15" width="37.42578125" style="5" customWidth="1"/>
    <col min="16" max="16" width="19.42578125" style="5" customWidth="1"/>
    <col min="17" max="17" width="18.7109375" style="37" customWidth="1"/>
    <col min="18" max="18" width="18.140625" style="5" customWidth="1"/>
    <col min="19" max="16384" width="11.42578125" style="5"/>
  </cols>
  <sheetData>
    <row r="1" spans="1:18" s="3" customFormat="1" ht="42" customHeight="1" x14ac:dyDescent="0.25">
      <c r="A1" s="1" t="s">
        <v>3</v>
      </c>
      <c r="B1" s="1" t="s">
        <v>4</v>
      </c>
      <c r="C1" s="1" t="s">
        <v>5</v>
      </c>
      <c r="D1" s="1" t="s">
        <v>6</v>
      </c>
      <c r="E1" s="1" t="s">
        <v>7</v>
      </c>
      <c r="F1" s="2" t="s">
        <v>8</v>
      </c>
      <c r="G1" s="2" t="s">
        <v>9</v>
      </c>
      <c r="H1" s="1" t="s">
        <v>10</v>
      </c>
      <c r="I1" s="1" t="s">
        <v>11</v>
      </c>
      <c r="J1" s="1" t="s">
        <v>38</v>
      </c>
      <c r="K1" s="1" t="s">
        <v>12</v>
      </c>
      <c r="L1" s="1" t="s">
        <v>13</v>
      </c>
      <c r="M1" s="1" t="s">
        <v>14</v>
      </c>
      <c r="N1" s="1" t="s">
        <v>15</v>
      </c>
      <c r="O1" s="2" t="s">
        <v>16</v>
      </c>
      <c r="P1" s="2" t="s">
        <v>17</v>
      </c>
      <c r="Q1" s="33" t="s">
        <v>18</v>
      </c>
      <c r="R1" s="2" t="s">
        <v>19</v>
      </c>
    </row>
    <row r="2" spans="1:18" ht="66" customHeight="1" x14ac:dyDescent="0.25">
      <c r="A2" s="11"/>
      <c r="B2" s="6"/>
      <c r="C2" s="6" t="s">
        <v>0</v>
      </c>
      <c r="D2" s="24" t="s">
        <v>43</v>
      </c>
      <c r="E2" s="13">
        <v>8000002815</v>
      </c>
      <c r="F2" s="11">
        <v>42732</v>
      </c>
      <c r="G2" s="11">
        <v>43008</v>
      </c>
      <c r="H2" s="6" t="s">
        <v>45</v>
      </c>
      <c r="I2" s="12">
        <v>976955596</v>
      </c>
      <c r="J2" s="6">
        <v>152</v>
      </c>
      <c r="K2" s="6" t="s">
        <v>30</v>
      </c>
      <c r="L2" s="6" t="s">
        <v>46</v>
      </c>
      <c r="M2" s="6"/>
      <c r="N2" s="6" t="s">
        <v>70</v>
      </c>
      <c r="O2" s="7" t="s">
        <v>24</v>
      </c>
      <c r="P2" s="7">
        <v>1</v>
      </c>
      <c r="Q2" s="30">
        <v>163621664</v>
      </c>
      <c r="R2" s="7">
        <v>121</v>
      </c>
    </row>
    <row r="3" spans="1:18" ht="66" customHeight="1" x14ac:dyDescent="0.25">
      <c r="A3" s="11"/>
      <c r="B3" s="6"/>
      <c r="C3" s="6" t="s">
        <v>23</v>
      </c>
      <c r="D3" s="6" t="s">
        <v>36</v>
      </c>
      <c r="E3" s="13">
        <v>8000003097</v>
      </c>
      <c r="F3" s="11">
        <v>42878</v>
      </c>
      <c r="G3" s="11">
        <v>42958</v>
      </c>
      <c r="H3" s="6" t="s">
        <v>45</v>
      </c>
      <c r="I3" s="8">
        <v>39816700</v>
      </c>
      <c r="J3" s="6">
        <v>90</v>
      </c>
      <c r="K3" s="6" t="s">
        <v>32</v>
      </c>
      <c r="L3" s="6" t="s">
        <v>47</v>
      </c>
      <c r="M3" s="6"/>
      <c r="N3" s="6" t="s">
        <v>71</v>
      </c>
      <c r="O3" s="7" t="s">
        <v>25</v>
      </c>
      <c r="P3" s="7" t="s">
        <v>42</v>
      </c>
      <c r="Q3" s="30" t="s">
        <v>42</v>
      </c>
      <c r="R3" s="7" t="s">
        <v>42</v>
      </c>
    </row>
    <row r="4" spans="1:18" ht="99" x14ac:dyDescent="0.25">
      <c r="A4" s="11"/>
      <c r="B4" s="6"/>
      <c r="C4" s="20" t="s">
        <v>20</v>
      </c>
      <c r="D4" s="20" t="s">
        <v>35</v>
      </c>
      <c r="E4" s="21">
        <v>8000003105</v>
      </c>
      <c r="F4" s="22">
        <v>42886</v>
      </c>
      <c r="G4" s="22">
        <v>43067</v>
      </c>
      <c r="H4" s="20" t="s">
        <v>21</v>
      </c>
      <c r="I4" s="23">
        <v>216816000</v>
      </c>
      <c r="J4" s="20">
        <v>180</v>
      </c>
      <c r="K4" s="20" t="s">
        <v>31</v>
      </c>
      <c r="L4" s="20" t="s">
        <v>99</v>
      </c>
      <c r="M4" s="6"/>
      <c r="N4" s="20" t="s">
        <v>155</v>
      </c>
      <c r="O4" s="20" t="s">
        <v>25</v>
      </c>
      <c r="P4" s="20" t="s">
        <v>42</v>
      </c>
      <c r="Q4" s="35" t="s">
        <v>42</v>
      </c>
      <c r="R4" s="20" t="s">
        <v>42</v>
      </c>
    </row>
    <row r="5" spans="1:18" ht="66" customHeight="1" x14ac:dyDescent="0.25">
      <c r="A5" s="11"/>
      <c r="B5" s="6"/>
      <c r="C5" s="20" t="s">
        <v>20</v>
      </c>
      <c r="D5" s="20" t="s">
        <v>36</v>
      </c>
      <c r="E5" s="21">
        <v>8000003057</v>
      </c>
      <c r="F5" s="22">
        <v>42860</v>
      </c>
      <c r="G5" s="22">
        <v>43040</v>
      </c>
      <c r="H5" s="20" t="s">
        <v>21</v>
      </c>
      <c r="I5" s="23">
        <v>3284226524</v>
      </c>
      <c r="J5" s="20">
        <v>180</v>
      </c>
      <c r="K5" s="20" t="s">
        <v>149</v>
      </c>
      <c r="L5" s="20" t="s">
        <v>150</v>
      </c>
      <c r="M5" s="6"/>
      <c r="N5" s="20" t="s">
        <v>151</v>
      </c>
      <c r="O5" s="20" t="s">
        <v>25</v>
      </c>
      <c r="P5" s="20" t="s">
        <v>42</v>
      </c>
      <c r="Q5" s="35" t="s">
        <v>42</v>
      </c>
      <c r="R5" s="20" t="s">
        <v>42</v>
      </c>
    </row>
    <row r="6" spans="1:18" ht="66" customHeight="1" x14ac:dyDescent="0.25">
      <c r="A6" s="11"/>
      <c r="B6" s="6"/>
      <c r="C6" s="6" t="s">
        <v>23</v>
      </c>
      <c r="D6" s="6" t="s">
        <v>36</v>
      </c>
      <c r="E6" s="13">
        <v>8000003028</v>
      </c>
      <c r="F6" s="11">
        <v>42846</v>
      </c>
      <c r="G6" s="11">
        <v>42970</v>
      </c>
      <c r="H6" s="6" t="s">
        <v>45</v>
      </c>
      <c r="I6" s="12">
        <v>2443222</v>
      </c>
      <c r="J6" s="6">
        <v>230</v>
      </c>
      <c r="K6" s="6" t="s">
        <v>32</v>
      </c>
      <c r="L6" s="6" t="s">
        <v>48</v>
      </c>
      <c r="M6" s="6"/>
      <c r="N6" s="6" t="s">
        <v>72</v>
      </c>
      <c r="O6" s="7" t="s">
        <v>25</v>
      </c>
      <c r="P6" s="7" t="s">
        <v>42</v>
      </c>
      <c r="Q6" s="30" t="s">
        <v>42</v>
      </c>
      <c r="R6" s="7" t="s">
        <v>42</v>
      </c>
    </row>
    <row r="7" spans="1:18" ht="66" customHeight="1" x14ac:dyDescent="0.25">
      <c r="A7" s="11"/>
      <c r="B7" s="6"/>
      <c r="C7" s="6" t="s">
        <v>20</v>
      </c>
      <c r="D7" s="6" t="s">
        <v>36</v>
      </c>
      <c r="E7" s="13">
        <v>8000003110</v>
      </c>
      <c r="F7" s="25">
        <v>42887</v>
      </c>
      <c r="G7" s="25">
        <v>42899</v>
      </c>
      <c r="H7" s="6" t="s">
        <v>45</v>
      </c>
      <c r="I7" s="12">
        <v>15925280</v>
      </c>
      <c r="J7" s="6">
        <v>5</v>
      </c>
      <c r="K7" s="7" t="s">
        <v>31</v>
      </c>
      <c r="L7" s="6" t="s">
        <v>100</v>
      </c>
      <c r="M7" s="6"/>
      <c r="N7" s="6" t="s">
        <v>114</v>
      </c>
      <c r="O7" s="7" t="s">
        <v>25</v>
      </c>
      <c r="P7" s="7" t="s">
        <v>42</v>
      </c>
      <c r="Q7" s="30" t="s">
        <v>42</v>
      </c>
      <c r="R7" s="7" t="s">
        <v>42</v>
      </c>
    </row>
    <row r="8" spans="1:18" ht="66" customHeight="1" x14ac:dyDescent="0.25">
      <c r="A8" s="11"/>
      <c r="B8" s="6"/>
      <c r="C8" s="6" t="s">
        <v>23</v>
      </c>
      <c r="D8" s="7" t="s">
        <v>35</v>
      </c>
      <c r="E8" s="13">
        <v>8000003103</v>
      </c>
      <c r="F8" s="25">
        <v>42885</v>
      </c>
      <c r="G8" s="25">
        <v>42902</v>
      </c>
      <c r="H8" s="6" t="s">
        <v>45</v>
      </c>
      <c r="I8" s="12">
        <v>18009238</v>
      </c>
      <c r="J8" s="6">
        <v>6</v>
      </c>
      <c r="K8" s="6" t="s">
        <v>32</v>
      </c>
      <c r="L8" s="6" t="s">
        <v>49</v>
      </c>
      <c r="M8" s="6"/>
      <c r="N8" s="6" t="s">
        <v>73</v>
      </c>
      <c r="O8" s="7" t="s">
        <v>25</v>
      </c>
      <c r="P8" s="7" t="s">
        <v>42</v>
      </c>
      <c r="Q8" s="30" t="s">
        <v>42</v>
      </c>
      <c r="R8" s="7" t="s">
        <v>42</v>
      </c>
    </row>
    <row r="9" spans="1:18" ht="247.5" customHeight="1" x14ac:dyDescent="0.25">
      <c r="A9" s="11"/>
      <c r="B9" s="6"/>
      <c r="C9" s="6" t="s">
        <v>1</v>
      </c>
      <c r="D9" s="6" t="s">
        <v>34</v>
      </c>
      <c r="E9" s="13">
        <v>8000000038</v>
      </c>
      <c r="F9" s="11">
        <v>42887</v>
      </c>
      <c r="G9" s="11">
        <v>43100</v>
      </c>
      <c r="H9" s="6" t="s">
        <v>45</v>
      </c>
      <c r="I9" s="12">
        <v>1980492921</v>
      </c>
      <c r="J9" s="6">
        <v>214</v>
      </c>
      <c r="K9" s="7" t="s">
        <v>33</v>
      </c>
      <c r="L9" s="6" t="s">
        <v>50</v>
      </c>
      <c r="M9" s="6"/>
      <c r="N9" s="6" t="s">
        <v>74</v>
      </c>
      <c r="O9" s="6" t="s">
        <v>25</v>
      </c>
      <c r="P9" s="6" t="s">
        <v>42</v>
      </c>
      <c r="Q9" s="34" t="s">
        <v>42</v>
      </c>
      <c r="R9" s="6" t="s">
        <v>42</v>
      </c>
    </row>
    <row r="10" spans="1:18" ht="66" customHeight="1" x14ac:dyDescent="0.25">
      <c r="A10" s="11"/>
      <c r="B10" s="6"/>
      <c r="C10" s="6" t="s">
        <v>20</v>
      </c>
      <c r="D10" s="6" t="s">
        <v>35</v>
      </c>
      <c r="E10" s="13">
        <v>8000003101</v>
      </c>
      <c r="F10" s="11">
        <v>42881</v>
      </c>
      <c r="G10" s="11">
        <v>43004</v>
      </c>
      <c r="H10" s="6" t="s">
        <v>45</v>
      </c>
      <c r="I10" s="12">
        <v>406325200</v>
      </c>
      <c r="J10" s="6">
        <v>120</v>
      </c>
      <c r="K10" s="7" t="s">
        <v>31</v>
      </c>
      <c r="L10" s="6" t="s">
        <v>51</v>
      </c>
      <c r="M10" s="6"/>
      <c r="N10" s="6" t="s">
        <v>75</v>
      </c>
      <c r="O10" s="7" t="s">
        <v>25</v>
      </c>
      <c r="P10" s="7" t="s">
        <v>42</v>
      </c>
      <c r="Q10" s="30" t="s">
        <v>42</v>
      </c>
      <c r="R10" s="7" t="s">
        <v>42</v>
      </c>
    </row>
    <row r="11" spans="1:18" ht="66" customHeight="1" x14ac:dyDescent="0.25">
      <c r="A11" s="11"/>
      <c r="B11" s="6"/>
      <c r="C11" s="6" t="s">
        <v>1</v>
      </c>
      <c r="D11" s="7" t="s">
        <v>36</v>
      </c>
      <c r="E11" s="13">
        <v>8000003036</v>
      </c>
      <c r="F11" s="25">
        <v>42850</v>
      </c>
      <c r="G11" s="25">
        <v>42880</v>
      </c>
      <c r="H11" s="6" t="s">
        <v>45</v>
      </c>
      <c r="I11" s="12">
        <v>7150000</v>
      </c>
      <c r="J11" s="6">
        <v>30</v>
      </c>
      <c r="K11" s="6" t="s">
        <v>107</v>
      </c>
      <c r="L11" s="6" t="s">
        <v>108</v>
      </c>
      <c r="M11" s="6"/>
      <c r="N11" s="6" t="s">
        <v>115</v>
      </c>
      <c r="O11" s="7" t="s">
        <v>25</v>
      </c>
      <c r="P11" s="7" t="s">
        <v>42</v>
      </c>
      <c r="Q11" s="30" t="s">
        <v>42</v>
      </c>
      <c r="R11" s="7" t="s">
        <v>42</v>
      </c>
    </row>
    <row r="12" spans="1:18" ht="66" customHeight="1" x14ac:dyDescent="0.25">
      <c r="A12" s="11"/>
      <c r="B12" s="6"/>
      <c r="C12" s="6" t="s">
        <v>23</v>
      </c>
      <c r="D12" s="7" t="s">
        <v>36</v>
      </c>
      <c r="E12" s="13">
        <v>8000003046</v>
      </c>
      <c r="F12" s="25">
        <v>42857</v>
      </c>
      <c r="G12" s="25">
        <v>43025</v>
      </c>
      <c r="H12" s="6" t="s">
        <v>2</v>
      </c>
      <c r="I12" s="12">
        <v>74342.78</v>
      </c>
      <c r="J12" s="6">
        <v>203</v>
      </c>
      <c r="K12" s="6" t="s">
        <v>32</v>
      </c>
      <c r="L12" s="6" t="s">
        <v>52</v>
      </c>
      <c r="M12" s="6"/>
      <c r="N12" s="6" t="s">
        <v>76</v>
      </c>
      <c r="O12" s="7" t="s">
        <v>25</v>
      </c>
      <c r="P12" s="7" t="s">
        <v>42</v>
      </c>
      <c r="Q12" s="30" t="s">
        <v>42</v>
      </c>
      <c r="R12" s="7" t="s">
        <v>42</v>
      </c>
    </row>
    <row r="13" spans="1:18" ht="115.5" customHeight="1" x14ac:dyDescent="0.25">
      <c r="A13" s="11"/>
      <c r="B13" s="6"/>
      <c r="C13" s="6" t="s">
        <v>26</v>
      </c>
      <c r="D13" s="20" t="s">
        <v>27</v>
      </c>
      <c r="E13" s="13">
        <v>8000000139</v>
      </c>
      <c r="F13" s="11">
        <v>41546</v>
      </c>
      <c r="G13" s="11">
        <v>43006</v>
      </c>
      <c r="H13" s="6" t="s">
        <v>45</v>
      </c>
      <c r="I13" s="12">
        <v>186268040</v>
      </c>
      <c r="J13" s="6">
        <v>90</v>
      </c>
      <c r="K13" s="6" t="s">
        <v>28</v>
      </c>
      <c r="L13" s="6" t="s">
        <v>101</v>
      </c>
      <c r="M13" s="6"/>
      <c r="N13" s="6" t="s">
        <v>103</v>
      </c>
      <c r="O13" s="7" t="s">
        <v>22</v>
      </c>
      <c r="P13" s="28">
        <v>2</v>
      </c>
      <c r="Q13" s="29">
        <v>186268040</v>
      </c>
      <c r="R13" s="28" t="s">
        <v>42</v>
      </c>
    </row>
    <row r="14" spans="1:18" ht="66" customHeight="1" x14ac:dyDescent="0.25">
      <c r="A14" s="11"/>
      <c r="B14" s="6"/>
      <c r="C14" s="6" t="s">
        <v>23</v>
      </c>
      <c r="D14" s="7" t="s">
        <v>35</v>
      </c>
      <c r="E14" s="13">
        <v>8000003075</v>
      </c>
      <c r="F14" s="25">
        <v>42885</v>
      </c>
      <c r="G14" s="25">
        <v>43056</v>
      </c>
      <c r="H14" s="6" t="s">
        <v>45</v>
      </c>
      <c r="I14" s="12">
        <v>4626292</v>
      </c>
      <c r="J14" s="6">
        <v>5</v>
      </c>
      <c r="K14" s="6" t="s">
        <v>32</v>
      </c>
      <c r="L14" s="6" t="s">
        <v>109</v>
      </c>
      <c r="M14" s="6"/>
      <c r="N14" s="6" t="s">
        <v>77</v>
      </c>
      <c r="O14" s="7" t="s">
        <v>25</v>
      </c>
      <c r="P14" s="7" t="s">
        <v>42</v>
      </c>
      <c r="Q14" s="30" t="s">
        <v>42</v>
      </c>
      <c r="R14" s="7" t="s">
        <v>42</v>
      </c>
    </row>
    <row r="15" spans="1:18" ht="66" customHeight="1" x14ac:dyDescent="0.25">
      <c r="A15" s="11"/>
      <c r="B15" s="6"/>
      <c r="C15" s="6" t="s">
        <v>23</v>
      </c>
      <c r="D15" s="6" t="s">
        <v>36</v>
      </c>
      <c r="E15" s="13">
        <v>8000003068</v>
      </c>
      <c r="F15" s="11">
        <v>42888</v>
      </c>
      <c r="G15" s="11">
        <v>42949</v>
      </c>
      <c r="H15" s="6" t="s">
        <v>45</v>
      </c>
      <c r="I15" s="8">
        <v>667324158</v>
      </c>
      <c r="J15" s="6">
        <v>60</v>
      </c>
      <c r="K15" s="6" t="s">
        <v>32</v>
      </c>
      <c r="L15" s="6" t="s">
        <v>53</v>
      </c>
      <c r="M15" s="6"/>
      <c r="N15" s="6" t="s">
        <v>78</v>
      </c>
      <c r="O15" s="7" t="s">
        <v>25</v>
      </c>
      <c r="P15" s="7" t="s">
        <v>42</v>
      </c>
      <c r="Q15" s="30" t="s">
        <v>42</v>
      </c>
      <c r="R15" s="7" t="s">
        <v>42</v>
      </c>
    </row>
    <row r="16" spans="1:18" ht="66" customHeight="1" x14ac:dyDescent="0.25">
      <c r="A16" s="11"/>
      <c r="B16" s="6"/>
      <c r="C16" s="6" t="s">
        <v>23</v>
      </c>
      <c r="D16" s="6" t="s">
        <v>36</v>
      </c>
      <c r="E16" s="13">
        <v>8000003096</v>
      </c>
      <c r="F16" s="11">
        <v>42878</v>
      </c>
      <c r="G16" s="11">
        <v>43000</v>
      </c>
      <c r="H16" s="6" t="s">
        <v>45</v>
      </c>
      <c r="I16" s="8">
        <v>58292000</v>
      </c>
      <c r="J16" s="6">
        <v>110</v>
      </c>
      <c r="K16" s="6" t="s">
        <v>32</v>
      </c>
      <c r="L16" s="6" t="s">
        <v>54</v>
      </c>
      <c r="M16" s="6"/>
      <c r="N16" s="6" t="s">
        <v>79</v>
      </c>
      <c r="O16" s="7" t="s">
        <v>25</v>
      </c>
      <c r="P16" s="7" t="s">
        <v>42</v>
      </c>
      <c r="Q16" s="30" t="s">
        <v>42</v>
      </c>
      <c r="R16" s="7" t="s">
        <v>42</v>
      </c>
    </row>
    <row r="17" spans="1:18" ht="66" customHeight="1" x14ac:dyDescent="0.25">
      <c r="A17" s="11"/>
      <c r="B17" s="6"/>
      <c r="C17" s="6" t="s">
        <v>23</v>
      </c>
      <c r="D17" s="20" t="s">
        <v>35</v>
      </c>
      <c r="E17" s="13">
        <v>8000003076</v>
      </c>
      <c r="F17" s="25">
        <v>42867</v>
      </c>
      <c r="G17" s="25">
        <v>42877</v>
      </c>
      <c r="H17" s="6" t="s">
        <v>45</v>
      </c>
      <c r="I17" s="12">
        <v>1109942</v>
      </c>
      <c r="J17" s="6">
        <v>5</v>
      </c>
      <c r="K17" s="6" t="s">
        <v>32</v>
      </c>
      <c r="L17" s="6" t="s">
        <v>109</v>
      </c>
      <c r="M17" s="6"/>
      <c r="N17" s="6" t="s">
        <v>80</v>
      </c>
      <c r="O17" s="7" t="s">
        <v>25</v>
      </c>
      <c r="P17" s="7" t="s">
        <v>42</v>
      </c>
      <c r="Q17" s="30" t="s">
        <v>42</v>
      </c>
      <c r="R17" s="7" t="s">
        <v>42</v>
      </c>
    </row>
    <row r="18" spans="1:18" ht="66" customHeight="1" x14ac:dyDescent="0.25">
      <c r="A18" s="11"/>
      <c r="B18" s="6"/>
      <c r="C18" s="6" t="s">
        <v>26</v>
      </c>
      <c r="D18" s="6" t="s">
        <v>43</v>
      </c>
      <c r="E18" s="13">
        <v>8000002811</v>
      </c>
      <c r="F18" s="11">
        <v>42732</v>
      </c>
      <c r="G18" s="11">
        <v>43009</v>
      </c>
      <c r="H18" s="6" t="s">
        <v>45</v>
      </c>
      <c r="I18" s="12">
        <v>283338190</v>
      </c>
      <c r="J18" s="6">
        <v>273</v>
      </c>
      <c r="K18" s="7" t="s">
        <v>31</v>
      </c>
      <c r="L18" s="6" t="s">
        <v>102</v>
      </c>
      <c r="M18" s="6"/>
      <c r="N18" s="6" t="s">
        <v>104</v>
      </c>
      <c r="O18" s="7" t="s">
        <v>24</v>
      </c>
      <c r="P18" s="7">
        <v>1</v>
      </c>
      <c r="Q18" s="30">
        <v>266617824</v>
      </c>
      <c r="R18" s="7">
        <v>175</v>
      </c>
    </row>
    <row r="19" spans="1:18" ht="66" customHeight="1" x14ac:dyDescent="0.25">
      <c r="A19" s="11"/>
      <c r="B19" s="6"/>
      <c r="C19" s="6" t="s">
        <v>23</v>
      </c>
      <c r="D19" s="6" t="s">
        <v>35</v>
      </c>
      <c r="E19" s="13">
        <v>8000003106</v>
      </c>
      <c r="F19" s="11">
        <v>42886</v>
      </c>
      <c r="G19" s="11">
        <v>42887</v>
      </c>
      <c r="H19" s="6" t="s">
        <v>45</v>
      </c>
      <c r="I19" s="12">
        <v>522000</v>
      </c>
      <c r="J19" s="6">
        <v>1</v>
      </c>
      <c r="K19" s="6" t="s">
        <v>32</v>
      </c>
      <c r="L19" s="6" t="s">
        <v>55</v>
      </c>
      <c r="M19" s="6"/>
      <c r="N19" s="6" t="s">
        <v>81</v>
      </c>
      <c r="O19" s="6" t="s">
        <v>25</v>
      </c>
      <c r="P19" s="6" t="s">
        <v>42</v>
      </c>
      <c r="Q19" s="34" t="s">
        <v>42</v>
      </c>
      <c r="R19" s="6" t="s">
        <v>42</v>
      </c>
    </row>
    <row r="20" spans="1:18" ht="66" customHeight="1" x14ac:dyDescent="0.25">
      <c r="A20" s="11"/>
      <c r="B20" s="6"/>
      <c r="C20" s="7" t="s">
        <v>1</v>
      </c>
      <c r="D20" s="6" t="s">
        <v>37</v>
      </c>
      <c r="E20" s="13">
        <v>8000001788</v>
      </c>
      <c r="F20" s="11">
        <v>42503</v>
      </c>
      <c r="G20" s="11">
        <v>43597</v>
      </c>
      <c r="H20" s="6" t="s">
        <v>45</v>
      </c>
      <c r="I20" s="12">
        <v>1803265200</v>
      </c>
      <c r="J20" s="7">
        <v>150</v>
      </c>
      <c r="K20" s="7" t="s">
        <v>33</v>
      </c>
      <c r="L20" s="6" t="s">
        <v>110</v>
      </c>
      <c r="M20" s="6"/>
      <c r="N20" s="6" t="s">
        <v>105</v>
      </c>
      <c r="O20" s="7" t="s">
        <v>25</v>
      </c>
      <c r="P20" s="7" t="s">
        <v>42</v>
      </c>
      <c r="Q20" s="30" t="s">
        <v>42</v>
      </c>
      <c r="R20" s="7" t="s">
        <v>42</v>
      </c>
    </row>
    <row r="21" spans="1:18" ht="66" customHeight="1" x14ac:dyDescent="0.25">
      <c r="A21" s="11"/>
      <c r="B21" s="6"/>
      <c r="C21" s="20" t="s">
        <v>23</v>
      </c>
      <c r="D21" s="20" t="s">
        <v>35</v>
      </c>
      <c r="E21" s="21">
        <v>8000003071</v>
      </c>
      <c r="F21" s="22">
        <v>42865</v>
      </c>
      <c r="G21" s="22">
        <v>42872</v>
      </c>
      <c r="H21" s="20" t="s">
        <v>21</v>
      </c>
      <c r="I21" s="23">
        <v>13245514</v>
      </c>
      <c r="J21" s="20">
        <v>7</v>
      </c>
      <c r="K21" s="20" t="s">
        <v>32</v>
      </c>
      <c r="L21" s="20" t="s">
        <v>152</v>
      </c>
      <c r="M21" s="6"/>
      <c r="N21" s="20" t="s">
        <v>153</v>
      </c>
      <c r="O21" s="20" t="s">
        <v>25</v>
      </c>
      <c r="P21" s="20" t="s">
        <v>42</v>
      </c>
      <c r="Q21" s="35" t="s">
        <v>42</v>
      </c>
      <c r="R21" s="20" t="s">
        <v>42</v>
      </c>
    </row>
    <row r="22" spans="1:18" ht="66" customHeight="1" x14ac:dyDescent="0.25">
      <c r="A22" s="11"/>
      <c r="B22" s="6"/>
      <c r="C22" s="20" t="s">
        <v>23</v>
      </c>
      <c r="D22" s="20" t="s">
        <v>36</v>
      </c>
      <c r="E22" s="21">
        <v>8000003085</v>
      </c>
      <c r="F22" s="22">
        <v>42872</v>
      </c>
      <c r="G22" s="22">
        <v>42877</v>
      </c>
      <c r="H22" s="20" t="s">
        <v>21</v>
      </c>
      <c r="I22" s="23">
        <v>1592390</v>
      </c>
      <c r="J22" s="20">
        <v>5</v>
      </c>
      <c r="K22" s="20" t="s">
        <v>32</v>
      </c>
      <c r="L22" s="20" t="s">
        <v>56</v>
      </c>
      <c r="M22" s="6"/>
      <c r="N22" s="20" t="s">
        <v>82</v>
      </c>
      <c r="O22" s="20" t="s">
        <v>25</v>
      </c>
      <c r="P22" s="20" t="s">
        <v>42</v>
      </c>
      <c r="Q22" s="35" t="s">
        <v>42</v>
      </c>
      <c r="R22" s="20" t="s">
        <v>42</v>
      </c>
    </row>
    <row r="23" spans="1:18" ht="66" customHeight="1" x14ac:dyDescent="0.25">
      <c r="A23" s="11"/>
      <c r="B23" s="6"/>
      <c r="C23" s="6" t="s">
        <v>23</v>
      </c>
      <c r="D23" s="6" t="s">
        <v>36</v>
      </c>
      <c r="E23" s="13">
        <v>8000003053</v>
      </c>
      <c r="F23" s="11">
        <v>42859</v>
      </c>
      <c r="G23" s="11">
        <v>42898</v>
      </c>
      <c r="H23" s="6" t="s">
        <v>45</v>
      </c>
      <c r="I23" s="12">
        <v>755894204</v>
      </c>
      <c r="J23" s="6">
        <v>60</v>
      </c>
      <c r="K23" s="6" t="s">
        <v>32</v>
      </c>
      <c r="L23" s="6" t="s">
        <v>111</v>
      </c>
      <c r="M23" s="6"/>
      <c r="N23" s="6" t="s">
        <v>83</v>
      </c>
      <c r="O23" s="7" t="s">
        <v>25</v>
      </c>
      <c r="P23" s="7" t="s">
        <v>42</v>
      </c>
      <c r="Q23" s="30" t="s">
        <v>42</v>
      </c>
      <c r="R23" s="7" t="s">
        <v>42</v>
      </c>
    </row>
    <row r="24" spans="1:18" ht="66" customHeight="1" x14ac:dyDescent="0.25">
      <c r="A24" s="11"/>
      <c r="B24" s="6"/>
      <c r="C24" s="6" t="s">
        <v>23</v>
      </c>
      <c r="D24" s="6" t="s">
        <v>36</v>
      </c>
      <c r="E24" s="13">
        <v>8000003056</v>
      </c>
      <c r="F24" s="25">
        <v>42859</v>
      </c>
      <c r="G24" s="25">
        <v>42866</v>
      </c>
      <c r="H24" s="6" t="s">
        <v>45</v>
      </c>
      <c r="I24" s="12">
        <v>4558200</v>
      </c>
      <c r="J24" s="6">
        <v>4</v>
      </c>
      <c r="K24" s="6" t="s">
        <v>32</v>
      </c>
      <c r="L24" s="6" t="s">
        <v>112</v>
      </c>
      <c r="M24" s="6"/>
      <c r="N24" s="6" t="s">
        <v>84</v>
      </c>
      <c r="O24" s="6" t="s">
        <v>25</v>
      </c>
      <c r="P24" s="6" t="s">
        <v>42</v>
      </c>
      <c r="Q24" s="34" t="s">
        <v>42</v>
      </c>
      <c r="R24" s="6" t="s">
        <v>42</v>
      </c>
    </row>
    <row r="25" spans="1:18" ht="82.5" customHeight="1" x14ac:dyDescent="0.25">
      <c r="A25" s="11"/>
      <c r="B25" s="6"/>
      <c r="C25" s="6" t="s">
        <v>1</v>
      </c>
      <c r="D25" s="20" t="s">
        <v>36</v>
      </c>
      <c r="E25" s="26">
        <v>8000003063</v>
      </c>
      <c r="F25" s="16">
        <v>42863</v>
      </c>
      <c r="G25" s="16">
        <v>43069</v>
      </c>
      <c r="H25" s="6" t="s">
        <v>45</v>
      </c>
      <c r="I25" s="12">
        <v>777804371</v>
      </c>
      <c r="J25" s="6">
        <v>206</v>
      </c>
      <c r="K25" s="7" t="s">
        <v>31</v>
      </c>
      <c r="L25" s="6" t="s">
        <v>57</v>
      </c>
      <c r="M25" s="6"/>
      <c r="N25" s="6" t="s">
        <v>85</v>
      </c>
      <c r="O25" s="7" t="s">
        <v>25</v>
      </c>
      <c r="P25" s="7" t="s">
        <v>42</v>
      </c>
      <c r="Q25" s="30" t="s">
        <v>42</v>
      </c>
      <c r="R25" s="7" t="s">
        <v>42</v>
      </c>
    </row>
    <row r="26" spans="1:18" ht="66" customHeight="1" x14ac:dyDescent="0.25">
      <c r="A26" s="11"/>
      <c r="B26" s="6"/>
      <c r="C26" s="6" t="s">
        <v>23</v>
      </c>
      <c r="D26" s="6" t="s">
        <v>35</v>
      </c>
      <c r="E26" s="13">
        <v>8000003026</v>
      </c>
      <c r="F26" s="11">
        <v>42846</v>
      </c>
      <c r="G26" s="11">
        <v>42894</v>
      </c>
      <c r="H26" s="6" t="s">
        <v>2</v>
      </c>
      <c r="I26" s="12">
        <v>1130.53</v>
      </c>
      <c r="J26" s="6">
        <v>90</v>
      </c>
      <c r="K26" s="6" t="s">
        <v>32</v>
      </c>
      <c r="L26" s="6" t="s">
        <v>58</v>
      </c>
      <c r="M26" s="6"/>
      <c r="N26" s="6" t="s">
        <v>86</v>
      </c>
      <c r="O26" s="7" t="s">
        <v>25</v>
      </c>
      <c r="P26" s="7" t="s">
        <v>42</v>
      </c>
      <c r="Q26" s="30" t="s">
        <v>42</v>
      </c>
      <c r="R26" s="7" t="s">
        <v>42</v>
      </c>
    </row>
    <row r="27" spans="1:18" ht="66" customHeight="1" x14ac:dyDescent="0.25">
      <c r="A27" s="11"/>
      <c r="B27" s="6"/>
      <c r="C27" s="6" t="s">
        <v>23</v>
      </c>
      <c r="D27" s="20" t="s">
        <v>36</v>
      </c>
      <c r="E27" s="13">
        <v>8000003025</v>
      </c>
      <c r="F27" s="25">
        <v>42846</v>
      </c>
      <c r="G27" s="25">
        <v>42865</v>
      </c>
      <c r="H27" s="6" t="s">
        <v>45</v>
      </c>
      <c r="I27" s="12">
        <v>17386160</v>
      </c>
      <c r="J27" s="6">
        <v>5</v>
      </c>
      <c r="K27" s="6" t="s">
        <v>32</v>
      </c>
      <c r="L27" s="6" t="s">
        <v>59</v>
      </c>
      <c r="M27" s="6"/>
      <c r="N27" s="6" t="s">
        <v>87</v>
      </c>
      <c r="O27" s="7" t="s">
        <v>25</v>
      </c>
      <c r="P27" s="7" t="s">
        <v>42</v>
      </c>
      <c r="Q27" s="30" t="s">
        <v>42</v>
      </c>
      <c r="R27" s="7" t="s">
        <v>42</v>
      </c>
    </row>
    <row r="28" spans="1:18" ht="66" customHeight="1" x14ac:dyDescent="0.25">
      <c r="A28" s="11"/>
      <c r="B28" s="6"/>
      <c r="C28" s="6" t="s">
        <v>23</v>
      </c>
      <c r="D28" s="20" t="s">
        <v>36</v>
      </c>
      <c r="E28" s="6">
        <v>8000003030</v>
      </c>
      <c r="F28" s="11">
        <v>42846</v>
      </c>
      <c r="G28" s="11">
        <v>42913</v>
      </c>
      <c r="H28" s="6" t="s">
        <v>2</v>
      </c>
      <c r="I28" s="12">
        <v>14130</v>
      </c>
      <c r="J28" s="6">
        <v>63</v>
      </c>
      <c r="K28" s="6" t="s">
        <v>32</v>
      </c>
      <c r="L28" s="6" t="s">
        <v>60</v>
      </c>
      <c r="M28" s="6"/>
      <c r="N28" s="6" t="s">
        <v>88</v>
      </c>
      <c r="O28" s="7" t="s">
        <v>25</v>
      </c>
      <c r="P28" s="7" t="s">
        <v>42</v>
      </c>
      <c r="Q28" s="30" t="s">
        <v>42</v>
      </c>
      <c r="R28" s="7" t="s">
        <v>42</v>
      </c>
    </row>
    <row r="29" spans="1:18" ht="66" customHeight="1" x14ac:dyDescent="0.25">
      <c r="A29" s="11"/>
      <c r="B29" s="6"/>
      <c r="C29" s="6" t="s">
        <v>23</v>
      </c>
      <c r="D29" s="6" t="s">
        <v>36</v>
      </c>
      <c r="E29" s="13">
        <v>8000003042</v>
      </c>
      <c r="F29" s="25">
        <v>42857</v>
      </c>
      <c r="G29" s="25">
        <v>42886</v>
      </c>
      <c r="H29" s="6" t="s">
        <v>45</v>
      </c>
      <c r="I29" s="8">
        <v>45763054</v>
      </c>
      <c r="J29" s="6">
        <v>20</v>
      </c>
      <c r="K29" s="6" t="s">
        <v>32</v>
      </c>
      <c r="L29" s="6" t="s">
        <v>58</v>
      </c>
      <c r="M29" s="6"/>
      <c r="N29" s="6" t="s">
        <v>89</v>
      </c>
      <c r="O29" s="7" t="s">
        <v>25</v>
      </c>
      <c r="P29" s="7" t="s">
        <v>42</v>
      </c>
      <c r="Q29" s="30" t="s">
        <v>42</v>
      </c>
      <c r="R29" s="7" t="s">
        <v>42</v>
      </c>
    </row>
    <row r="30" spans="1:18" ht="66" customHeight="1" x14ac:dyDescent="0.25">
      <c r="A30" s="11"/>
      <c r="B30" s="6"/>
      <c r="C30" s="6" t="s">
        <v>20</v>
      </c>
      <c r="D30" s="6" t="s">
        <v>36</v>
      </c>
      <c r="E30" s="13">
        <v>8000003095</v>
      </c>
      <c r="F30" s="11">
        <v>42878</v>
      </c>
      <c r="G30" s="11">
        <v>42909</v>
      </c>
      <c r="H30" s="6" t="s">
        <v>45</v>
      </c>
      <c r="I30" s="12">
        <v>33264000</v>
      </c>
      <c r="J30" s="6">
        <v>30</v>
      </c>
      <c r="K30" s="7" t="s">
        <v>31</v>
      </c>
      <c r="L30" s="6" t="s">
        <v>61</v>
      </c>
      <c r="M30" s="6"/>
      <c r="N30" s="6" t="s">
        <v>90</v>
      </c>
      <c r="O30" s="28" t="s">
        <v>25</v>
      </c>
      <c r="P30" s="28" t="s">
        <v>42</v>
      </c>
      <c r="Q30" s="29" t="s">
        <v>42</v>
      </c>
      <c r="R30" s="28" t="s">
        <v>42</v>
      </c>
    </row>
    <row r="31" spans="1:18" ht="66" customHeight="1" x14ac:dyDescent="0.25">
      <c r="A31" s="11"/>
      <c r="B31" s="6"/>
      <c r="C31" s="6" t="s">
        <v>23</v>
      </c>
      <c r="D31" s="6" t="s">
        <v>35</v>
      </c>
      <c r="E31" s="13">
        <v>8000003062</v>
      </c>
      <c r="F31" s="25">
        <v>42863</v>
      </c>
      <c r="G31" s="25">
        <v>42864</v>
      </c>
      <c r="H31" s="6" t="s">
        <v>45</v>
      </c>
      <c r="I31" s="12">
        <v>18830549</v>
      </c>
      <c r="J31" s="6">
        <v>1</v>
      </c>
      <c r="K31" s="6" t="s">
        <v>32</v>
      </c>
      <c r="L31" s="6" t="s">
        <v>62</v>
      </c>
      <c r="M31" s="6"/>
      <c r="N31" s="6" t="s">
        <v>91</v>
      </c>
      <c r="O31" s="6" t="s">
        <v>25</v>
      </c>
      <c r="P31" s="6" t="s">
        <v>42</v>
      </c>
      <c r="Q31" s="34" t="s">
        <v>42</v>
      </c>
      <c r="R31" s="6" t="s">
        <v>42</v>
      </c>
    </row>
    <row r="32" spans="1:18" ht="66" customHeight="1" x14ac:dyDescent="0.25">
      <c r="A32" s="11"/>
      <c r="B32" s="6"/>
      <c r="C32" s="6" t="s">
        <v>23</v>
      </c>
      <c r="D32" s="6" t="s">
        <v>35</v>
      </c>
      <c r="E32" s="13">
        <v>8000003065</v>
      </c>
      <c r="F32" s="25">
        <v>42864</v>
      </c>
      <c r="G32" s="25">
        <v>42879</v>
      </c>
      <c r="H32" s="6" t="s">
        <v>45</v>
      </c>
      <c r="I32" s="12">
        <v>734404</v>
      </c>
      <c r="J32" s="6">
        <v>15</v>
      </c>
      <c r="K32" s="6" t="s">
        <v>32</v>
      </c>
      <c r="L32" s="6" t="s">
        <v>63</v>
      </c>
      <c r="M32" s="6"/>
      <c r="N32" s="6" t="s">
        <v>92</v>
      </c>
      <c r="O32" s="6" t="s">
        <v>25</v>
      </c>
      <c r="P32" s="6" t="s">
        <v>42</v>
      </c>
      <c r="Q32" s="34" t="s">
        <v>42</v>
      </c>
      <c r="R32" s="6" t="s">
        <v>42</v>
      </c>
    </row>
    <row r="33" spans="1:18" ht="66" customHeight="1" x14ac:dyDescent="0.25">
      <c r="A33" s="11"/>
      <c r="B33" s="6"/>
      <c r="C33" s="6" t="s">
        <v>1</v>
      </c>
      <c r="D33" s="6" t="s">
        <v>36</v>
      </c>
      <c r="E33" s="13">
        <v>8000003049</v>
      </c>
      <c r="F33" s="25">
        <v>42858</v>
      </c>
      <c r="G33" s="25">
        <v>42859</v>
      </c>
      <c r="H33" s="6" t="s">
        <v>45</v>
      </c>
      <c r="I33" s="12">
        <v>6960000</v>
      </c>
      <c r="J33" s="6">
        <v>1</v>
      </c>
      <c r="K33" s="6" t="s">
        <v>30</v>
      </c>
      <c r="L33" s="6" t="s">
        <v>64</v>
      </c>
      <c r="M33" s="6"/>
      <c r="N33" s="6" t="s">
        <v>93</v>
      </c>
      <c r="O33" s="6" t="s">
        <v>25</v>
      </c>
      <c r="P33" s="6" t="s">
        <v>42</v>
      </c>
      <c r="Q33" s="34" t="s">
        <v>42</v>
      </c>
      <c r="R33" s="6" t="s">
        <v>42</v>
      </c>
    </row>
    <row r="34" spans="1:18" s="31" customFormat="1" ht="49.5" customHeight="1" x14ac:dyDescent="0.25">
      <c r="A34" s="11"/>
      <c r="B34" s="6"/>
      <c r="C34" s="9" t="s">
        <v>26</v>
      </c>
      <c r="D34" s="9" t="s">
        <v>27</v>
      </c>
      <c r="E34" s="19">
        <v>8000000249</v>
      </c>
      <c r="F34" s="15">
        <v>41153</v>
      </c>
      <c r="G34" s="15">
        <v>42977</v>
      </c>
      <c r="H34" s="9" t="s">
        <v>45</v>
      </c>
      <c r="I34" s="17">
        <v>1247040354</v>
      </c>
      <c r="J34" s="9">
        <v>1799</v>
      </c>
      <c r="K34" s="9" t="s">
        <v>29</v>
      </c>
      <c r="L34" s="9" t="s">
        <v>65</v>
      </c>
      <c r="M34" s="6"/>
      <c r="N34" s="9" t="s">
        <v>94</v>
      </c>
      <c r="O34" s="9" t="s">
        <v>22</v>
      </c>
      <c r="P34" s="9">
        <v>3</v>
      </c>
      <c r="Q34" s="36">
        <v>1247040354</v>
      </c>
      <c r="R34" s="9" t="s">
        <v>42</v>
      </c>
    </row>
    <row r="35" spans="1:18" s="31" customFormat="1" ht="49.5" customHeight="1" x14ac:dyDescent="0.25">
      <c r="A35" s="11"/>
      <c r="B35" s="6"/>
      <c r="C35" s="9" t="s">
        <v>26</v>
      </c>
      <c r="D35" s="9" t="s">
        <v>27</v>
      </c>
      <c r="E35" s="9">
        <v>8000000254</v>
      </c>
      <c r="F35" s="15">
        <v>41334</v>
      </c>
      <c r="G35" s="15">
        <v>42977</v>
      </c>
      <c r="H35" s="9" t="s">
        <v>45</v>
      </c>
      <c r="I35" s="17">
        <v>225448492</v>
      </c>
      <c r="J35" s="18">
        <v>1619</v>
      </c>
      <c r="K35" s="9" t="s">
        <v>29</v>
      </c>
      <c r="L35" s="9" t="s">
        <v>66</v>
      </c>
      <c r="M35" s="6"/>
      <c r="N35" s="9" t="s">
        <v>95</v>
      </c>
      <c r="O35" s="9" t="s">
        <v>22</v>
      </c>
      <c r="P35" s="9">
        <v>3</v>
      </c>
      <c r="Q35" s="36">
        <v>225448492</v>
      </c>
      <c r="R35" s="9" t="s">
        <v>42</v>
      </c>
    </row>
    <row r="36" spans="1:18" ht="66" customHeight="1" x14ac:dyDescent="0.25">
      <c r="A36" s="11"/>
      <c r="B36" s="6"/>
      <c r="C36" s="20" t="s">
        <v>23</v>
      </c>
      <c r="D36" s="20" t="s">
        <v>35</v>
      </c>
      <c r="E36" s="21">
        <v>8000003048</v>
      </c>
      <c r="F36" s="22">
        <v>42858</v>
      </c>
      <c r="G36" s="22">
        <v>42891</v>
      </c>
      <c r="H36" s="20" t="s">
        <v>45</v>
      </c>
      <c r="I36" s="23">
        <v>3094374</v>
      </c>
      <c r="J36" s="20">
        <v>28</v>
      </c>
      <c r="K36" s="20" t="s">
        <v>32</v>
      </c>
      <c r="L36" s="20" t="s">
        <v>113</v>
      </c>
      <c r="M36" s="6"/>
      <c r="N36" s="20" t="s">
        <v>96</v>
      </c>
      <c r="O36" s="20" t="s">
        <v>25</v>
      </c>
      <c r="P36" s="20" t="s">
        <v>42</v>
      </c>
      <c r="Q36" s="35" t="s">
        <v>42</v>
      </c>
      <c r="R36" s="20" t="s">
        <v>42</v>
      </c>
    </row>
    <row r="37" spans="1:18" ht="66" customHeight="1" x14ac:dyDescent="0.25">
      <c r="A37" s="11"/>
      <c r="B37" s="6"/>
      <c r="C37" s="20" t="s">
        <v>23</v>
      </c>
      <c r="D37" s="20" t="s">
        <v>35</v>
      </c>
      <c r="E37" s="21">
        <v>8000003051</v>
      </c>
      <c r="F37" s="22">
        <v>42858</v>
      </c>
      <c r="G37" s="22">
        <v>42872</v>
      </c>
      <c r="H37" s="20" t="s">
        <v>21</v>
      </c>
      <c r="I37" s="23">
        <v>2804647</v>
      </c>
      <c r="J37" s="20">
        <v>14</v>
      </c>
      <c r="K37" s="20" t="s">
        <v>32</v>
      </c>
      <c r="L37" s="20" t="s">
        <v>67</v>
      </c>
      <c r="M37" s="7"/>
      <c r="N37" s="20" t="s">
        <v>148</v>
      </c>
      <c r="O37" s="20" t="s">
        <v>25</v>
      </c>
      <c r="P37" s="20" t="s">
        <v>42</v>
      </c>
      <c r="Q37" s="35" t="s">
        <v>42</v>
      </c>
      <c r="R37" s="20" t="s">
        <v>42</v>
      </c>
    </row>
    <row r="38" spans="1:18" ht="66" customHeight="1" x14ac:dyDescent="0.25">
      <c r="A38" s="11"/>
      <c r="B38" s="6"/>
      <c r="C38" s="20" t="s">
        <v>23</v>
      </c>
      <c r="D38" s="20" t="s">
        <v>35</v>
      </c>
      <c r="E38" s="21">
        <v>8000003066</v>
      </c>
      <c r="F38" s="22">
        <v>42864</v>
      </c>
      <c r="G38" s="22">
        <v>42905</v>
      </c>
      <c r="H38" s="20" t="s">
        <v>21</v>
      </c>
      <c r="I38" s="23">
        <v>3551508</v>
      </c>
      <c r="J38" s="20">
        <v>40</v>
      </c>
      <c r="K38" s="20" t="s">
        <v>32</v>
      </c>
      <c r="L38" s="20" t="s">
        <v>68</v>
      </c>
      <c r="M38" s="6"/>
      <c r="N38" s="20" t="s">
        <v>154</v>
      </c>
      <c r="O38" s="20" t="s">
        <v>25</v>
      </c>
      <c r="P38" s="20" t="s">
        <v>42</v>
      </c>
      <c r="Q38" s="35" t="s">
        <v>42</v>
      </c>
      <c r="R38" s="20" t="s">
        <v>42</v>
      </c>
    </row>
    <row r="39" spans="1:18" ht="66" customHeight="1" x14ac:dyDescent="0.25">
      <c r="A39" s="11"/>
      <c r="B39" s="6"/>
      <c r="C39" s="6" t="s">
        <v>26</v>
      </c>
      <c r="D39" s="6" t="s">
        <v>39</v>
      </c>
      <c r="E39" s="13">
        <v>8000003040</v>
      </c>
      <c r="F39" s="25">
        <v>42853</v>
      </c>
      <c r="G39" s="25">
        <v>42888</v>
      </c>
      <c r="H39" s="6" t="s">
        <v>45</v>
      </c>
      <c r="I39" s="12">
        <v>19604404</v>
      </c>
      <c r="J39" s="6">
        <v>34</v>
      </c>
      <c r="K39" s="6" t="s">
        <v>32</v>
      </c>
      <c r="L39" s="6" t="s">
        <v>69</v>
      </c>
      <c r="M39" s="6"/>
      <c r="N39" s="6" t="s">
        <v>41</v>
      </c>
      <c r="O39" s="7" t="s">
        <v>22</v>
      </c>
      <c r="P39" s="28">
        <v>1</v>
      </c>
      <c r="Q39" s="34">
        <v>48012</v>
      </c>
      <c r="R39" s="6" t="s">
        <v>42</v>
      </c>
    </row>
    <row r="40" spans="1:18" ht="33" customHeight="1" x14ac:dyDescent="0.25">
      <c r="A40" s="11"/>
      <c r="B40" s="6"/>
      <c r="C40" s="6" t="s">
        <v>26</v>
      </c>
      <c r="D40" s="7" t="s">
        <v>36</v>
      </c>
      <c r="E40" s="13">
        <v>8000003006</v>
      </c>
      <c r="F40" s="11">
        <v>42836</v>
      </c>
      <c r="G40" s="11">
        <v>42901</v>
      </c>
      <c r="H40" s="6" t="s">
        <v>45</v>
      </c>
      <c r="I40" s="8" t="e">
        <f>+#REF!</f>
        <v>#REF!</v>
      </c>
      <c r="J40" s="7">
        <v>15</v>
      </c>
      <c r="K40" s="6" t="s">
        <v>30</v>
      </c>
      <c r="L40" s="6" t="s">
        <v>97</v>
      </c>
      <c r="M40" s="6"/>
      <c r="N40" s="6" t="s">
        <v>98</v>
      </c>
      <c r="O40" s="7" t="s">
        <v>25</v>
      </c>
      <c r="P40" s="7" t="s">
        <v>42</v>
      </c>
      <c r="Q40" s="30" t="s">
        <v>42</v>
      </c>
      <c r="R40" s="7" t="s">
        <v>42</v>
      </c>
    </row>
    <row r="41" spans="1:18" ht="49.5" customHeight="1" x14ac:dyDescent="0.25">
      <c r="A41" s="11"/>
      <c r="B41" s="6"/>
      <c r="C41" s="6" t="s">
        <v>23</v>
      </c>
      <c r="D41" s="7" t="s">
        <v>36</v>
      </c>
      <c r="E41" s="13">
        <v>8000003102</v>
      </c>
      <c r="F41" s="11">
        <v>42885</v>
      </c>
      <c r="G41" s="11">
        <v>42942</v>
      </c>
      <c r="H41" s="6" t="s">
        <v>45</v>
      </c>
      <c r="I41" s="8">
        <v>490428000</v>
      </c>
      <c r="J41" s="7">
        <v>56</v>
      </c>
      <c r="K41" s="7" t="s">
        <v>32</v>
      </c>
      <c r="L41" s="6" t="s">
        <v>116</v>
      </c>
      <c r="M41" s="6"/>
      <c r="N41" s="6" t="s">
        <v>118</v>
      </c>
      <c r="O41" s="7" t="s">
        <v>25</v>
      </c>
      <c r="P41" s="7" t="s">
        <v>42</v>
      </c>
      <c r="Q41" s="30" t="s">
        <v>42</v>
      </c>
      <c r="R41" s="7" t="s">
        <v>42</v>
      </c>
    </row>
    <row r="42" spans="1:18" ht="49.5" customHeight="1" x14ac:dyDescent="0.25">
      <c r="A42" s="11"/>
      <c r="B42" s="6"/>
      <c r="C42" s="6" t="s">
        <v>23</v>
      </c>
      <c r="D42" s="7" t="s">
        <v>36</v>
      </c>
      <c r="E42" s="13">
        <v>8000003107</v>
      </c>
      <c r="F42" s="11">
        <v>42886</v>
      </c>
      <c r="G42" s="11">
        <v>42902</v>
      </c>
      <c r="H42" s="6" t="s">
        <v>45</v>
      </c>
      <c r="I42" s="8">
        <v>30664767</v>
      </c>
      <c r="J42" s="7">
        <v>10</v>
      </c>
      <c r="K42" s="7" t="s">
        <v>32</v>
      </c>
      <c r="L42" s="6" t="s">
        <v>117</v>
      </c>
      <c r="M42" s="6"/>
      <c r="N42" s="6" t="s">
        <v>119</v>
      </c>
      <c r="O42" s="7" t="s">
        <v>25</v>
      </c>
      <c r="P42" s="7" t="s">
        <v>42</v>
      </c>
      <c r="Q42" s="30" t="s">
        <v>42</v>
      </c>
      <c r="R42" s="7" t="s">
        <v>42</v>
      </c>
    </row>
    <row r="43" spans="1:18" ht="33" customHeight="1" x14ac:dyDescent="0.25">
      <c r="C43" s="20" t="s">
        <v>23</v>
      </c>
      <c r="D43" s="20" t="s">
        <v>36</v>
      </c>
      <c r="E43" s="13">
        <v>8000003090</v>
      </c>
      <c r="F43" s="11">
        <v>42874</v>
      </c>
      <c r="G43" s="11">
        <v>42881</v>
      </c>
      <c r="H43" s="6" t="s">
        <v>45</v>
      </c>
      <c r="I43" s="23">
        <v>60000000</v>
      </c>
      <c r="J43" s="20">
        <v>20</v>
      </c>
      <c r="K43" s="7" t="s">
        <v>32</v>
      </c>
      <c r="L43" s="6" t="s">
        <v>120</v>
      </c>
      <c r="N43" s="6" t="s">
        <v>130</v>
      </c>
      <c r="O43" s="7" t="s">
        <v>25</v>
      </c>
      <c r="P43" s="7" t="s">
        <v>42</v>
      </c>
      <c r="Q43" s="30" t="s">
        <v>42</v>
      </c>
      <c r="R43" s="7" t="s">
        <v>42</v>
      </c>
    </row>
    <row r="44" spans="1:18" ht="148.5" customHeight="1" x14ac:dyDescent="0.25">
      <c r="C44" s="20" t="s">
        <v>1</v>
      </c>
      <c r="D44" s="20" t="s">
        <v>36</v>
      </c>
      <c r="E44" s="21">
        <v>8000003093</v>
      </c>
      <c r="F44" s="22">
        <v>42877</v>
      </c>
      <c r="G44" s="22">
        <v>43118</v>
      </c>
      <c r="H44" s="20" t="s">
        <v>21</v>
      </c>
      <c r="I44" s="23">
        <v>31450000</v>
      </c>
      <c r="J44" s="20">
        <v>240</v>
      </c>
      <c r="K44" s="20" t="s">
        <v>33</v>
      </c>
      <c r="L44" s="20" t="s">
        <v>146</v>
      </c>
      <c r="N44" s="20" t="s">
        <v>147</v>
      </c>
      <c r="O44" s="20" t="s">
        <v>25</v>
      </c>
      <c r="P44" s="20" t="s">
        <v>42</v>
      </c>
      <c r="Q44" s="35" t="s">
        <v>42</v>
      </c>
      <c r="R44" s="20" t="s">
        <v>42</v>
      </c>
    </row>
    <row r="45" spans="1:18" ht="49.5" customHeight="1" x14ac:dyDescent="0.25">
      <c r="C45" s="20" t="s">
        <v>23</v>
      </c>
      <c r="D45" s="20" t="s">
        <v>36</v>
      </c>
      <c r="E45" s="13">
        <v>8000003043</v>
      </c>
      <c r="F45" s="11">
        <v>42857</v>
      </c>
      <c r="G45" s="11">
        <v>42928</v>
      </c>
      <c r="H45" s="6" t="s">
        <v>45</v>
      </c>
      <c r="I45" s="23">
        <v>52542543</v>
      </c>
      <c r="J45" s="20">
        <v>60</v>
      </c>
      <c r="K45" s="7" t="s">
        <v>32</v>
      </c>
      <c r="L45" s="6" t="s">
        <v>121</v>
      </c>
      <c r="N45" s="6" t="s">
        <v>131</v>
      </c>
      <c r="O45" s="7" t="s">
        <v>25</v>
      </c>
      <c r="P45" s="7" t="s">
        <v>42</v>
      </c>
      <c r="Q45" s="30" t="s">
        <v>42</v>
      </c>
      <c r="R45" s="7" t="s">
        <v>42</v>
      </c>
    </row>
    <row r="46" spans="1:18" ht="82.5" customHeight="1" x14ac:dyDescent="0.25">
      <c r="C46" s="20" t="s">
        <v>20</v>
      </c>
      <c r="D46" s="20" t="s">
        <v>36</v>
      </c>
      <c r="E46" s="13">
        <v>8000003067</v>
      </c>
      <c r="F46" s="11">
        <v>42864</v>
      </c>
      <c r="G46" s="11">
        <v>42986</v>
      </c>
      <c r="H46" s="6" t="s">
        <v>45</v>
      </c>
      <c r="I46" s="23">
        <v>146633000</v>
      </c>
      <c r="J46" s="20">
        <v>60</v>
      </c>
      <c r="K46" s="7" t="s">
        <v>33</v>
      </c>
      <c r="L46" s="6" t="s">
        <v>122</v>
      </c>
      <c r="N46" s="6" t="s">
        <v>132</v>
      </c>
      <c r="O46" s="7" t="s">
        <v>25</v>
      </c>
      <c r="P46" s="7" t="s">
        <v>42</v>
      </c>
      <c r="Q46" s="30" t="s">
        <v>42</v>
      </c>
      <c r="R46" s="7" t="s">
        <v>42</v>
      </c>
    </row>
    <row r="47" spans="1:18" ht="49.5" customHeight="1" x14ac:dyDescent="0.25">
      <c r="C47" s="20" t="s">
        <v>23</v>
      </c>
      <c r="D47" s="20" t="s">
        <v>36</v>
      </c>
      <c r="E47" s="13">
        <v>8000003041</v>
      </c>
      <c r="F47" s="11">
        <v>42857</v>
      </c>
      <c r="G47" s="11">
        <v>42874</v>
      </c>
      <c r="H47" s="6" t="s">
        <v>45</v>
      </c>
      <c r="I47" s="23">
        <v>1315000</v>
      </c>
      <c r="J47" s="20">
        <v>7</v>
      </c>
      <c r="K47" s="7" t="s">
        <v>32</v>
      </c>
      <c r="L47" s="6" t="s">
        <v>123</v>
      </c>
      <c r="N47" s="6" t="s">
        <v>40</v>
      </c>
      <c r="O47" s="7" t="s">
        <v>25</v>
      </c>
      <c r="P47" s="7" t="s">
        <v>42</v>
      </c>
      <c r="Q47" s="30" t="s">
        <v>42</v>
      </c>
      <c r="R47" s="7" t="s">
        <v>42</v>
      </c>
    </row>
    <row r="48" spans="1:18" ht="49.5" customHeight="1" x14ac:dyDescent="0.25">
      <c r="C48" s="20" t="s">
        <v>23</v>
      </c>
      <c r="D48" s="20" t="s">
        <v>36</v>
      </c>
      <c r="E48" s="13">
        <v>8000003044</v>
      </c>
      <c r="F48" s="11">
        <v>42857</v>
      </c>
      <c r="G48" s="11">
        <v>42874</v>
      </c>
      <c r="H48" s="6" t="s">
        <v>45</v>
      </c>
      <c r="I48" s="23">
        <v>40825000</v>
      </c>
      <c r="J48" s="20">
        <v>7</v>
      </c>
      <c r="K48" s="7" t="s">
        <v>32</v>
      </c>
      <c r="L48" s="6" t="s">
        <v>121</v>
      </c>
      <c r="N48" s="6" t="s">
        <v>106</v>
      </c>
      <c r="O48" s="7" t="s">
        <v>25</v>
      </c>
      <c r="P48" s="7" t="s">
        <v>42</v>
      </c>
      <c r="Q48" s="30" t="s">
        <v>42</v>
      </c>
      <c r="R48" s="7" t="s">
        <v>42</v>
      </c>
    </row>
    <row r="49" spans="3:18" ht="33" customHeight="1" x14ac:dyDescent="0.25">
      <c r="C49" s="6" t="s">
        <v>23</v>
      </c>
      <c r="D49" s="7" t="s">
        <v>35</v>
      </c>
      <c r="E49" s="13">
        <v>8000003072</v>
      </c>
      <c r="F49" s="11">
        <v>42865</v>
      </c>
      <c r="G49" s="11">
        <v>42874</v>
      </c>
      <c r="H49" s="6" t="s">
        <v>45</v>
      </c>
      <c r="I49" s="8">
        <v>43571500</v>
      </c>
      <c r="J49" s="7">
        <v>2</v>
      </c>
      <c r="K49" s="7" t="s">
        <v>32</v>
      </c>
      <c r="L49" s="6" t="s">
        <v>49</v>
      </c>
      <c r="N49" s="6" t="s">
        <v>133</v>
      </c>
      <c r="O49" s="7" t="s">
        <v>25</v>
      </c>
      <c r="P49" s="7" t="s">
        <v>42</v>
      </c>
      <c r="Q49" s="30" t="s">
        <v>42</v>
      </c>
      <c r="R49" s="7" t="s">
        <v>42</v>
      </c>
    </row>
    <row r="50" spans="3:18" ht="33" customHeight="1" x14ac:dyDescent="0.25">
      <c r="C50" s="6" t="s">
        <v>23</v>
      </c>
      <c r="D50" s="7" t="s">
        <v>35</v>
      </c>
      <c r="E50" s="13">
        <v>8000003069</v>
      </c>
      <c r="F50" s="11">
        <v>42865</v>
      </c>
      <c r="G50" s="11">
        <v>42886</v>
      </c>
      <c r="H50" s="6" t="s">
        <v>45</v>
      </c>
      <c r="I50" s="8">
        <v>20079826</v>
      </c>
      <c r="J50" s="7">
        <v>10</v>
      </c>
      <c r="K50" s="7" t="s">
        <v>32</v>
      </c>
      <c r="L50" s="6" t="s">
        <v>49</v>
      </c>
      <c r="N50" s="6" t="s">
        <v>134</v>
      </c>
      <c r="O50" s="7" t="s">
        <v>25</v>
      </c>
      <c r="P50" s="7" t="s">
        <v>42</v>
      </c>
      <c r="Q50" s="30" t="s">
        <v>42</v>
      </c>
      <c r="R50" s="7" t="s">
        <v>42</v>
      </c>
    </row>
    <row r="51" spans="3:18" ht="49.5" customHeight="1" x14ac:dyDescent="0.25">
      <c r="C51" s="6" t="s">
        <v>23</v>
      </c>
      <c r="D51" s="7" t="s">
        <v>35</v>
      </c>
      <c r="E51" s="13">
        <v>8000003078</v>
      </c>
      <c r="F51" s="11">
        <v>42867</v>
      </c>
      <c r="G51" s="11">
        <v>42874</v>
      </c>
      <c r="H51" s="6" t="s">
        <v>45</v>
      </c>
      <c r="I51" s="8">
        <v>518232</v>
      </c>
      <c r="J51" s="7">
        <v>5</v>
      </c>
      <c r="K51" s="7" t="s">
        <v>32</v>
      </c>
      <c r="L51" s="6" t="s">
        <v>129</v>
      </c>
      <c r="N51" s="6" t="s">
        <v>135</v>
      </c>
      <c r="O51" s="7" t="s">
        <v>25</v>
      </c>
      <c r="P51" s="7" t="s">
        <v>42</v>
      </c>
      <c r="Q51" s="30" t="s">
        <v>42</v>
      </c>
      <c r="R51" s="7" t="s">
        <v>42</v>
      </c>
    </row>
    <row r="52" spans="3:18" ht="33" customHeight="1" x14ac:dyDescent="0.25">
      <c r="C52" s="6" t="s">
        <v>23</v>
      </c>
      <c r="D52" s="7" t="s">
        <v>35</v>
      </c>
      <c r="E52" s="13">
        <v>8000003070</v>
      </c>
      <c r="F52" s="11">
        <v>42865</v>
      </c>
      <c r="G52" s="11">
        <v>42885</v>
      </c>
      <c r="H52" s="6" t="s">
        <v>45</v>
      </c>
      <c r="I52" s="8">
        <v>361670</v>
      </c>
      <c r="J52" s="7">
        <v>10</v>
      </c>
      <c r="K52" s="7" t="s">
        <v>32</v>
      </c>
      <c r="L52" s="6" t="s">
        <v>49</v>
      </c>
      <c r="N52" s="6" t="s">
        <v>136</v>
      </c>
      <c r="O52" s="7" t="s">
        <v>25</v>
      </c>
      <c r="P52" s="7" t="s">
        <v>42</v>
      </c>
      <c r="Q52" s="30" t="s">
        <v>42</v>
      </c>
      <c r="R52" s="7" t="s">
        <v>42</v>
      </c>
    </row>
    <row r="53" spans="3:18" ht="49.5" customHeight="1" x14ac:dyDescent="0.25">
      <c r="C53" s="6" t="s">
        <v>23</v>
      </c>
      <c r="D53" s="7" t="s">
        <v>35</v>
      </c>
      <c r="E53" s="13">
        <v>8000003054</v>
      </c>
      <c r="F53" s="11">
        <v>42859</v>
      </c>
      <c r="G53" s="11">
        <v>42948</v>
      </c>
      <c r="H53" s="6" t="s">
        <v>2</v>
      </c>
      <c r="I53" s="8">
        <v>19015.68</v>
      </c>
      <c r="J53" s="7">
        <f>11*7</f>
        <v>77</v>
      </c>
      <c r="K53" s="7" t="s">
        <v>32</v>
      </c>
      <c r="L53" s="6" t="s">
        <v>121</v>
      </c>
      <c r="N53" s="6" t="s">
        <v>137</v>
      </c>
      <c r="O53" s="7" t="s">
        <v>25</v>
      </c>
      <c r="P53" s="7" t="s">
        <v>42</v>
      </c>
      <c r="Q53" s="30" t="s">
        <v>42</v>
      </c>
      <c r="R53" s="7" t="s">
        <v>42</v>
      </c>
    </row>
    <row r="54" spans="3:18" ht="33" customHeight="1" x14ac:dyDescent="0.25">
      <c r="C54" s="6" t="s">
        <v>23</v>
      </c>
      <c r="D54" s="7" t="s">
        <v>35</v>
      </c>
      <c r="E54" s="13">
        <v>8000003089</v>
      </c>
      <c r="F54" s="11">
        <v>42873</v>
      </c>
      <c r="G54" s="11">
        <v>42930</v>
      </c>
      <c r="H54" s="6" t="s">
        <v>45</v>
      </c>
      <c r="I54" s="8">
        <v>14811700</v>
      </c>
      <c r="J54" s="7">
        <f>8*7</f>
        <v>56</v>
      </c>
      <c r="K54" s="7" t="s">
        <v>32</v>
      </c>
      <c r="L54" s="6" t="s">
        <v>124</v>
      </c>
      <c r="N54" s="6" t="s">
        <v>138</v>
      </c>
      <c r="O54" s="7" t="s">
        <v>25</v>
      </c>
      <c r="P54" s="7" t="s">
        <v>42</v>
      </c>
      <c r="Q54" s="30" t="s">
        <v>42</v>
      </c>
      <c r="R54" s="7" t="s">
        <v>42</v>
      </c>
    </row>
    <row r="55" spans="3:18" ht="33" customHeight="1" x14ac:dyDescent="0.25">
      <c r="C55" s="6" t="s">
        <v>23</v>
      </c>
      <c r="D55" s="7" t="s">
        <v>35</v>
      </c>
      <c r="E55" s="13">
        <v>8000003088</v>
      </c>
      <c r="F55" s="11">
        <v>42873</v>
      </c>
      <c r="G55" s="11">
        <v>42958</v>
      </c>
      <c r="H55" s="6" t="s">
        <v>2</v>
      </c>
      <c r="I55" s="32">
        <v>19905.2</v>
      </c>
      <c r="J55" s="7">
        <v>84</v>
      </c>
      <c r="K55" s="7" t="s">
        <v>32</v>
      </c>
      <c r="L55" s="6" t="s">
        <v>124</v>
      </c>
      <c r="N55" s="6" t="s">
        <v>139</v>
      </c>
      <c r="O55" s="7" t="s">
        <v>25</v>
      </c>
      <c r="P55" s="7" t="s">
        <v>42</v>
      </c>
      <c r="Q55" s="30" t="s">
        <v>42</v>
      </c>
      <c r="R55" s="7" t="s">
        <v>42</v>
      </c>
    </row>
    <row r="56" spans="3:18" ht="33" customHeight="1" x14ac:dyDescent="0.25">
      <c r="C56" s="6" t="s">
        <v>23</v>
      </c>
      <c r="D56" s="7" t="s">
        <v>35</v>
      </c>
      <c r="E56" s="13">
        <v>8000003086</v>
      </c>
      <c r="F56" s="11">
        <v>42872</v>
      </c>
      <c r="G56" s="11">
        <v>42930</v>
      </c>
      <c r="H56" s="6" t="s">
        <v>45</v>
      </c>
      <c r="I56" s="8">
        <v>18648561</v>
      </c>
      <c r="J56" s="7">
        <f>8*7</f>
        <v>56</v>
      </c>
      <c r="K56" s="7" t="s">
        <v>32</v>
      </c>
      <c r="L56" s="6" t="s">
        <v>124</v>
      </c>
      <c r="N56" s="6" t="s">
        <v>40</v>
      </c>
      <c r="O56" s="7" t="s">
        <v>25</v>
      </c>
      <c r="P56" s="7" t="s">
        <v>42</v>
      </c>
      <c r="Q56" s="30" t="s">
        <v>42</v>
      </c>
      <c r="R56" s="7" t="s">
        <v>42</v>
      </c>
    </row>
    <row r="57" spans="3:18" ht="33" customHeight="1" x14ac:dyDescent="0.25">
      <c r="C57" s="6" t="s">
        <v>23</v>
      </c>
      <c r="D57" s="7" t="s">
        <v>35</v>
      </c>
      <c r="E57" s="13">
        <v>8000003087</v>
      </c>
      <c r="F57" s="11">
        <v>42872</v>
      </c>
      <c r="G57" s="11">
        <v>42930</v>
      </c>
      <c r="H57" s="6" t="s">
        <v>45</v>
      </c>
      <c r="I57" s="8">
        <v>18393500</v>
      </c>
      <c r="J57" s="7">
        <f>8*7</f>
        <v>56</v>
      </c>
      <c r="K57" s="7" t="s">
        <v>32</v>
      </c>
      <c r="L57" s="6" t="s">
        <v>124</v>
      </c>
      <c r="N57" s="6" t="s">
        <v>140</v>
      </c>
      <c r="O57" s="7" t="s">
        <v>25</v>
      </c>
      <c r="P57" s="7" t="s">
        <v>42</v>
      </c>
      <c r="Q57" s="30" t="s">
        <v>42</v>
      </c>
      <c r="R57" s="7" t="s">
        <v>42</v>
      </c>
    </row>
    <row r="58" spans="3:18" ht="49.5" customHeight="1" x14ac:dyDescent="0.25">
      <c r="C58" s="6" t="s">
        <v>23</v>
      </c>
      <c r="D58" s="7" t="s">
        <v>35</v>
      </c>
      <c r="E58" s="13">
        <v>8000003092</v>
      </c>
      <c r="F58" s="11">
        <v>42877</v>
      </c>
      <c r="G58" s="11">
        <v>42891</v>
      </c>
      <c r="H58" s="6" t="s">
        <v>45</v>
      </c>
      <c r="I58" s="10">
        <v>52439888</v>
      </c>
      <c r="J58" s="28">
        <v>14</v>
      </c>
      <c r="K58" s="6" t="s">
        <v>32</v>
      </c>
      <c r="L58" s="6" t="s">
        <v>125</v>
      </c>
      <c r="N58" s="6" t="s">
        <v>141</v>
      </c>
      <c r="O58" s="7" t="s">
        <v>25</v>
      </c>
      <c r="P58" s="28" t="s">
        <v>42</v>
      </c>
      <c r="Q58" s="29" t="s">
        <v>42</v>
      </c>
      <c r="R58" s="28" t="s">
        <v>42</v>
      </c>
    </row>
    <row r="59" spans="3:18" ht="115.5" customHeight="1" x14ac:dyDescent="0.25">
      <c r="C59" s="20" t="s">
        <v>20</v>
      </c>
      <c r="D59" s="20" t="s">
        <v>36</v>
      </c>
      <c r="E59" s="13">
        <v>8000003094</v>
      </c>
      <c r="F59" s="11">
        <v>42877</v>
      </c>
      <c r="G59" s="11">
        <v>42916</v>
      </c>
      <c r="H59" s="6" t="s">
        <v>45</v>
      </c>
      <c r="I59" s="23">
        <v>7727400</v>
      </c>
      <c r="J59" s="20">
        <v>3</v>
      </c>
      <c r="K59" s="7" t="s">
        <v>33</v>
      </c>
      <c r="L59" s="6" t="s">
        <v>126</v>
      </c>
      <c r="N59" s="6" t="s">
        <v>71</v>
      </c>
      <c r="O59" s="7" t="s">
        <v>25</v>
      </c>
      <c r="P59" s="7" t="s">
        <v>42</v>
      </c>
      <c r="Q59" s="30" t="s">
        <v>42</v>
      </c>
      <c r="R59" s="7" t="s">
        <v>42</v>
      </c>
    </row>
    <row r="60" spans="3:18" ht="33" customHeight="1" x14ac:dyDescent="0.25">
      <c r="C60" s="7" t="s">
        <v>23</v>
      </c>
      <c r="D60" s="20" t="s">
        <v>36</v>
      </c>
      <c r="E60" s="13">
        <v>8000003082</v>
      </c>
      <c r="F60" s="11">
        <v>42870</v>
      </c>
      <c r="G60" s="11">
        <v>42892</v>
      </c>
      <c r="H60" s="6" t="s">
        <v>45</v>
      </c>
      <c r="I60" s="23">
        <v>1368900</v>
      </c>
      <c r="J60" s="20">
        <v>7</v>
      </c>
      <c r="K60" s="7" t="s">
        <v>32</v>
      </c>
      <c r="L60" s="7" t="s">
        <v>156</v>
      </c>
      <c r="N60" s="6" t="s">
        <v>142</v>
      </c>
      <c r="O60" s="7" t="s">
        <v>25</v>
      </c>
      <c r="P60" s="7" t="s">
        <v>42</v>
      </c>
      <c r="Q60" s="30" t="s">
        <v>42</v>
      </c>
      <c r="R60" s="7" t="s">
        <v>42</v>
      </c>
    </row>
    <row r="61" spans="3:18" ht="66" customHeight="1" x14ac:dyDescent="0.25">
      <c r="C61" s="7" t="s">
        <v>23</v>
      </c>
      <c r="D61" s="20" t="s">
        <v>36</v>
      </c>
      <c r="E61" s="13">
        <v>8000003098</v>
      </c>
      <c r="F61" s="11">
        <v>42878</v>
      </c>
      <c r="G61" s="11">
        <v>42958</v>
      </c>
      <c r="H61" s="6" t="s">
        <v>45</v>
      </c>
      <c r="I61" s="23">
        <v>38643446</v>
      </c>
      <c r="J61" s="20">
        <v>70</v>
      </c>
      <c r="K61" s="7" t="s">
        <v>32</v>
      </c>
      <c r="L61" s="6" t="s">
        <v>127</v>
      </c>
      <c r="N61" s="6" t="s">
        <v>143</v>
      </c>
      <c r="O61" s="7" t="s">
        <v>25</v>
      </c>
      <c r="P61" s="7" t="s">
        <v>42</v>
      </c>
      <c r="Q61" s="30" t="s">
        <v>42</v>
      </c>
      <c r="R61" s="7" t="s">
        <v>42</v>
      </c>
    </row>
    <row r="62" spans="3:18" ht="49.5" customHeight="1" x14ac:dyDescent="0.25">
      <c r="C62" s="7" t="s">
        <v>23</v>
      </c>
      <c r="D62" s="7" t="s">
        <v>36</v>
      </c>
      <c r="E62" s="13">
        <v>8000003084</v>
      </c>
      <c r="F62" s="11">
        <v>42871</v>
      </c>
      <c r="G62" s="11">
        <v>42931</v>
      </c>
      <c r="H62" s="6" t="s">
        <v>2</v>
      </c>
      <c r="I62" s="8">
        <v>134912232</v>
      </c>
      <c r="J62" s="7">
        <v>42</v>
      </c>
      <c r="K62" s="7" t="s">
        <v>32</v>
      </c>
      <c r="L62" s="6" t="s">
        <v>128</v>
      </c>
      <c r="N62" s="6" t="s">
        <v>144</v>
      </c>
      <c r="O62" s="7" t="s">
        <v>25</v>
      </c>
      <c r="P62" s="7" t="s">
        <v>42</v>
      </c>
      <c r="Q62" s="30" t="s">
        <v>42</v>
      </c>
      <c r="R62" s="7" t="s">
        <v>42</v>
      </c>
    </row>
    <row r="63" spans="3:18" ht="49.5" customHeight="1" x14ac:dyDescent="0.25">
      <c r="C63" s="6" t="s">
        <v>23</v>
      </c>
      <c r="D63" s="7" t="s">
        <v>35</v>
      </c>
      <c r="E63" s="13">
        <v>8000003077</v>
      </c>
      <c r="F63" s="11">
        <v>42867</v>
      </c>
      <c r="G63" s="11">
        <v>42874</v>
      </c>
      <c r="H63" s="6" t="s">
        <v>45</v>
      </c>
      <c r="I63" s="8">
        <v>2603200</v>
      </c>
      <c r="J63" s="7">
        <v>5</v>
      </c>
      <c r="K63" s="7" t="s">
        <v>32</v>
      </c>
      <c r="L63" s="6" t="s">
        <v>129</v>
      </c>
      <c r="N63" s="6" t="s">
        <v>145</v>
      </c>
      <c r="O63" s="7" t="s">
        <v>25</v>
      </c>
      <c r="P63" s="7" t="s">
        <v>42</v>
      </c>
      <c r="Q63" s="30" t="s">
        <v>42</v>
      </c>
      <c r="R63" s="7" t="s">
        <v>42</v>
      </c>
    </row>
    <row r="64" spans="3:18" ht="49.5" customHeight="1" x14ac:dyDescent="0.25">
      <c r="C64" s="6" t="s">
        <v>0</v>
      </c>
      <c r="D64" s="7" t="s">
        <v>27</v>
      </c>
      <c r="E64" s="13">
        <v>8000001489</v>
      </c>
      <c r="F64" s="11">
        <v>42373</v>
      </c>
      <c r="G64" s="11">
        <v>42944</v>
      </c>
      <c r="H64" s="6" t="s">
        <v>45</v>
      </c>
      <c r="I64" s="8">
        <v>1229340896</v>
      </c>
      <c r="J64" s="7">
        <v>564</v>
      </c>
      <c r="K64" s="7" t="s">
        <v>149</v>
      </c>
      <c r="L64" s="6" t="s">
        <v>157</v>
      </c>
      <c r="N64" s="6" t="s">
        <v>158</v>
      </c>
      <c r="O64" s="7" t="s">
        <v>22</v>
      </c>
      <c r="P64" s="7" t="s">
        <v>42</v>
      </c>
      <c r="Q64" s="30" t="s">
        <v>42</v>
      </c>
      <c r="R64" s="7" t="s">
        <v>42</v>
      </c>
    </row>
    <row r="65" spans="3:18" ht="49.5" customHeight="1" x14ac:dyDescent="0.25">
      <c r="C65" s="6" t="s">
        <v>23</v>
      </c>
      <c r="D65" s="7" t="s">
        <v>37</v>
      </c>
      <c r="E65" s="13">
        <v>8000003045</v>
      </c>
      <c r="F65" s="11">
        <v>42857</v>
      </c>
      <c r="G65" s="11">
        <v>42863</v>
      </c>
      <c r="H65" s="6" t="s">
        <v>45</v>
      </c>
      <c r="I65" s="8">
        <v>123407800</v>
      </c>
      <c r="J65" s="7">
        <v>6</v>
      </c>
      <c r="K65" s="7" t="s">
        <v>32</v>
      </c>
      <c r="L65" s="6" t="s">
        <v>159</v>
      </c>
      <c r="N65" s="6" t="s">
        <v>160</v>
      </c>
      <c r="O65" s="7" t="s">
        <v>25</v>
      </c>
      <c r="P65" s="7" t="s">
        <v>42</v>
      </c>
      <c r="Q65" s="30" t="s">
        <v>42</v>
      </c>
      <c r="R65" s="7" t="s">
        <v>42</v>
      </c>
    </row>
    <row r="66" spans="3:18" ht="49.5" customHeight="1" x14ac:dyDescent="0.25">
      <c r="C66" s="6" t="s">
        <v>23</v>
      </c>
      <c r="D66" s="7" t="s">
        <v>37</v>
      </c>
      <c r="E66" s="13">
        <v>8000003073</v>
      </c>
      <c r="F66" s="11">
        <v>42865</v>
      </c>
      <c r="G66" s="11">
        <v>42885</v>
      </c>
      <c r="H66" s="6" t="s">
        <v>45</v>
      </c>
      <c r="I66" s="8">
        <v>227040192</v>
      </c>
      <c r="J66" s="7">
        <v>20</v>
      </c>
      <c r="K66" s="7" t="s">
        <v>32</v>
      </c>
      <c r="L66" s="6" t="s">
        <v>161</v>
      </c>
      <c r="N66" s="6" t="s">
        <v>160</v>
      </c>
      <c r="O66" s="7" t="s">
        <v>25</v>
      </c>
      <c r="P66" s="7" t="s">
        <v>42</v>
      </c>
      <c r="Q66" s="30" t="s">
        <v>42</v>
      </c>
      <c r="R66" s="7" t="s">
        <v>42</v>
      </c>
    </row>
    <row r="67" spans="3:18" ht="49.5" customHeight="1" x14ac:dyDescent="0.25">
      <c r="C67" s="6" t="s">
        <v>23</v>
      </c>
      <c r="D67" s="7" t="s">
        <v>37</v>
      </c>
      <c r="E67" s="13">
        <v>8000003074</v>
      </c>
      <c r="F67" s="11">
        <v>42866</v>
      </c>
      <c r="G67" s="11">
        <v>42885</v>
      </c>
      <c r="H67" s="6" t="s">
        <v>45</v>
      </c>
      <c r="I67" s="8">
        <v>227040192</v>
      </c>
      <c r="J67" s="7">
        <v>19</v>
      </c>
      <c r="K67" s="7" t="s">
        <v>32</v>
      </c>
      <c r="L67" s="6" t="s">
        <v>162</v>
      </c>
      <c r="N67" s="6" t="s">
        <v>160</v>
      </c>
      <c r="O67" s="7" t="s">
        <v>25</v>
      </c>
      <c r="P67" s="7" t="s">
        <v>42</v>
      </c>
      <c r="Q67" s="30" t="s">
        <v>42</v>
      </c>
      <c r="R67" s="7" t="s">
        <v>42</v>
      </c>
    </row>
    <row r="68" spans="3:18" ht="49.5" customHeight="1" x14ac:dyDescent="0.25">
      <c r="C68" s="6" t="s">
        <v>26</v>
      </c>
      <c r="D68" s="7" t="s">
        <v>163</v>
      </c>
      <c r="E68" s="13">
        <v>8000003000</v>
      </c>
      <c r="F68" s="11">
        <v>42832</v>
      </c>
      <c r="G68" s="11">
        <v>42843</v>
      </c>
      <c r="H68" s="6" t="s">
        <v>45</v>
      </c>
      <c r="I68" s="8">
        <v>387818800</v>
      </c>
      <c r="J68" s="7">
        <v>11</v>
      </c>
      <c r="K68" s="7" t="s">
        <v>32</v>
      </c>
      <c r="L68" s="6" t="s">
        <v>164</v>
      </c>
      <c r="N68" s="6" t="s">
        <v>160</v>
      </c>
      <c r="O68" s="7" t="s">
        <v>25</v>
      </c>
      <c r="P68" s="7" t="s">
        <v>42</v>
      </c>
      <c r="Q68" s="30" t="s">
        <v>42</v>
      </c>
      <c r="R68" s="7" t="s">
        <v>42</v>
      </c>
    </row>
    <row r="69" spans="3:18" ht="49.5" customHeight="1" x14ac:dyDescent="0.25">
      <c r="C69" s="6" t="s">
        <v>26</v>
      </c>
      <c r="D69" s="7" t="s">
        <v>163</v>
      </c>
      <c r="E69" s="13">
        <v>8000002600</v>
      </c>
      <c r="F69" s="11">
        <v>42663</v>
      </c>
      <c r="G69" s="11">
        <v>42664</v>
      </c>
      <c r="H69" s="6" t="s">
        <v>2</v>
      </c>
      <c r="I69" s="8">
        <v>725.78</v>
      </c>
      <c r="J69" s="7">
        <v>1</v>
      </c>
      <c r="K69" s="7" t="s">
        <v>32</v>
      </c>
      <c r="L69" s="6" t="s">
        <v>165</v>
      </c>
      <c r="N69" s="6" t="s">
        <v>166</v>
      </c>
      <c r="O69" s="7" t="s">
        <v>25</v>
      </c>
      <c r="P69" s="7" t="s">
        <v>42</v>
      </c>
      <c r="Q69" s="30" t="s">
        <v>42</v>
      </c>
      <c r="R69" s="7" t="s">
        <v>42</v>
      </c>
    </row>
    <row r="70" spans="3:18" ht="49.5" x14ac:dyDescent="0.25">
      <c r="C70" s="6" t="s">
        <v>23</v>
      </c>
      <c r="D70" s="6" t="s">
        <v>37</v>
      </c>
      <c r="E70" s="6">
        <v>8000003091</v>
      </c>
      <c r="F70" s="25">
        <v>42874</v>
      </c>
      <c r="G70" s="25">
        <v>42881</v>
      </c>
      <c r="H70" s="24" t="s">
        <v>45</v>
      </c>
      <c r="I70" s="12">
        <v>46789376</v>
      </c>
      <c r="J70" s="6">
        <v>7</v>
      </c>
      <c r="K70" s="6" t="s">
        <v>32</v>
      </c>
      <c r="L70" s="6" t="s">
        <v>167</v>
      </c>
      <c r="M70" s="6"/>
      <c r="N70" s="6" t="s">
        <v>160</v>
      </c>
      <c r="O70" s="7" t="s">
        <v>25</v>
      </c>
      <c r="P70" s="7" t="s">
        <v>42</v>
      </c>
      <c r="Q70" s="7" t="s">
        <v>42</v>
      </c>
      <c r="R70" s="7" t="s">
        <v>42</v>
      </c>
    </row>
    <row r="71" spans="3:18" ht="82.5" x14ac:dyDescent="0.25">
      <c r="C71" s="6" t="s">
        <v>23</v>
      </c>
      <c r="D71" s="6" t="s">
        <v>37</v>
      </c>
      <c r="E71" s="6">
        <v>8000003052</v>
      </c>
      <c r="F71" s="25">
        <v>42859</v>
      </c>
      <c r="G71" s="25">
        <v>42866</v>
      </c>
      <c r="H71" s="24" t="s">
        <v>45</v>
      </c>
      <c r="I71" s="12">
        <v>35446736</v>
      </c>
      <c r="J71" s="6">
        <v>7</v>
      </c>
      <c r="K71" s="6" t="s">
        <v>32</v>
      </c>
      <c r="L71" s="6" t="s">
        <v>168</v>
      </c>
      <c r="M71" s="6"/>
      <c r="N71" s="6" t="s">
        <v>160</v>
      </c>
      <c r="O71" s="7" t="s">
        <v>25</v>
      </c>
      <c r="P71" s="7" t="s">
        <v>42</v>
      </c>
      <c r="Q71" s="7" t="s">
        <v>42</v>
      </c>
      <c r="R71" s="7" t="s">
        <v>42</v>
      </c>
    </row>
    <row r="72" spans="3:18" ht="82.5" x14ac:dyDescent="0.25">
      <c r="C72" s="6" t="s">
        <v>23</v>
      </c>
      <c r="D72" s="6" t="s">
        <v>37</v>
      </c>
      <c r="E72" s="6">
        <v>8000003055</v>
      </c>
      <c r="F72" s="25">
        <v>42859</v>
      </c>
      <c r="G72" s="25">
        <v>42878</v>
      </c>
      <c r="H72" s="24" t="s">
        <v>45</v>
      </c>
      <c r="I72" s="12">
        <v>272532800</v>
      </c>
      <c r="J72" s="6">
        <v>19</v>
      </c>
      <c r="K72" s="6" t="s">
        <v>32</v>
      </c>
      <c r="L72" s="6" t="s">
        <v>169</v>
      </c>
      <c r="M72" s="6"/>
      <c r="N72" s="6" t="s">
        <v>170</v>
      </c>
      <c r="O72" s="7" t="s">
        <v>25</v>
      </c>
      <c r="P72" s="7" t="s">
        <v>42</v>
      </c>
      <c r="Q72" s="7" t="s">
        <v>42</v>
      </c>
      <c r="R72" s="7" t="s">
        <v>42</v>
      </c>
    </row>
    <row r="73" spans="3:18" ht="99" x14ac:dyDescent="0.25">
      <c r="C73" s="6" t="s">
        <v>23</v>
      </c>
      <c r="D73" s="6" t="s">
        <v>37</v>
      </c>
      <c r="E73" s="6">
        <v>8000003059</v>
      </c>
      <c r="F73" s="25">
        <v>42860</v>
      </c>
      <c r="G73" s="25">
        <v>42885</v>
      </c>
      <c r="H73" s="24" t="s">
        <v>45</v>
      </c>
      <c r="I73" s="12">
        <v>385838000</v>
      </c>
      <c r="J73" s="6">
        <v>25</v>
      </c>
      <c r="K73" s="6" t="s">
        <v>32</v>
      </c>
      <c r="L73" s="6" t="s">
        <v>171</v>
      </c>
      <c r="M73" s="6"/>
      <c r="N73" s="6" t="s">
        <v>170</v>
      </c>
      <c r="O73" s="7" t="s">
        <v>25</v>
      </c>
      <c r="P73" s="7" t="s">
        <v>42</v>
      </c>
      <c r="Q73" s="7" t="s">
        <v>42</v>
      </c>
      <c r="R73" s="7" t="s">
        <v>42</v>
      </c>
    </row>
    <row r="74" spans="3:18" ht="49.5" x14ac:dyDescent="0.25">
      <c r="C74" s="6" t="s">
        <v>23</v>
      </c>
      <c r="D74" s="6" t="s">
        <v>37</v>
      </c>
      <c r="E74" s="6">
        <v>8000003061</v>
      </c>
      <c r="F74" s="25">
        <v>42863</v>
      </c>
      <c r="G74" s="25">
        <v>42867</v>
      </c>
      <c r="H74" s="24" t="s">
        <v>45</v>
      </c>
      <c r="I74" s="12">
        <v>39422812</v>
      </c>
      <c r="J74" s="6">
        <v>4</v>
      </c>
      <c r="K74" s="6" t="s">
        <v>32</v>
      </c>
      <c r="L74" s="6" t="s">
        <v>172</v>
      </c>
      <c r="M74" s="6"/>
      <c r="N74" s="6" t="s">
        <v>170</v>
      </c>
      <c r="O74" s="7" t="s">
        <v>25</v>
      </c>
      <c r="P74" s="7" t="s">
        <v>42</v>
      </c>
      <c r="Q74" s="7" t="s">
        <v>42</v>
      </c>
      <c r="R74" s="7" t="s">
        <v>42</v>
      </c>
    </row>
    <row r="75" spans="3:18" ht="132" x14ac:dyDescent="0.25">
      <c r="C75" s="6" t="s">
        <v>26</v>
      </c>
      <c r="D75" s="24" t="s">
        <v>39</v>
      </c>
      <c r="E75" s="6">
        <v>8000000667</v>
      </c>
      <c r="F75" s="25">
        <v>41995</v>
      </c>
      <c r="G75" s="25">
        <v>43830</v>
      </c>
      <c r="H75" s="24" t="s">
        <v>45</v>
      </c>
      <c r="I75" s="8">
        <v>9455068412</v>
      </c>
      <c r="J75" s="27">
        <v>1808</v>
      </c>
      <c r="K75" s="6" t="s">
        <v>107</v>
      </c>
      <c r="L75" s="6" t="s">
        <v>173</v>
      </c>
      <c r="M75" s="6"/>
      <c r="N75" s="6" t="s">
        <v>174</v>
      </c>
      <c r="O75" s="7" t="s">
        <v>44</v>
      </c>
      <c r="P75" s="7" t="s">
        <v>42</v>
      </c>
      <c r="Q75" s="7" t="s">
        <v>42</v>
      </c>
      <c r="R75" s="7" t="s">
        <v>42</v>
      </c>
    </row>
    <row r="76" spans="3:18" ht="115.5" x14ac:dyDescent="0.25">
      <c r="C76" s="6" t="s">
        <v>26</v>
      </c>
      <c r="D76" s="24" t="s">
        <v>39</v>
      </c>
      <c r="E76" s="6">
        <v>8000003033</v>
      </c>
      <c r="F76" s="25">
        <v>42849</v>
      </c>
      <c r="G76" s="25">
        <v>42863</v>
      </c>
      <c r="H76" s="24" t="s">
        <v>45</v>
      </c>
      <c r="I76" s="8">
        <v>42173612</v>
      </c>
      <c r="J76" s="6">
        <v>14</v>
      </c>
      <c r="K76" s="6" t="s">
        <v>32</v>
      </c>
      <c r="L76" s="6" t="s">
        <v>175</v>
      </c>
      <c r="M76" s="6"/>
      <c r="N76" s="6" t="s">
        <v>170</v>
      </c>
      <c r="O76" s="7" t="s">
        <v>25</v>
      </c>
      <c r="P76" s="7" t="s">
        <v>42</v>
      </c>
      <c r="Q76" s="7" t="s">
        <v>42</v>
      </c>
      <c r="R76" s="7" t="s">
        <v>42</v>
      </c>
    </row>
    <row r="77" spans="3:18" ht="49.5" x14ac:dyDescent="0.25">
      <c r="C77" s="6" t="s">
        <v>23</v>
      </c>
      <c r="D77" s="6" t="s">
        <v>37</v>
      </c>
      <c r="E77" s="6">
        <v>8000003081</v>
      </c>
      <c r="F77" s="25">
        <v>42867</v>
      </c>
      <c r="G77" s="25">
        <v>42874</v>
      </c>
      <c r="H77" s="24" t="s">
        <v>45</v>
      </c>
      <c r="I77" s="12">
        <v>39147212</v>
      </c>
      <c r="J77" s="6">
        <v>7</v>
      </c>
      <c r="K77" s="6" t="s">
        <v>32</v>
      </c>
      <c r="L77" s="6" t="s">
        <v>176</v>
      </c>
      <c r="M77" s="6"/>
      <c r="N77" s="6" t="s">
        <v>160</v>
      </c>
      <c r="O77" s="7" t="s">
        <v>25</v>
      </c>
      <c r="P77" s="7" t="s">
        <v>42</v>
      </c>
      <c r="Q77" s="7" t="s">
        <v>42</v>
      </c>
      <c r="R77" s="7" t="s">
        <v>42</v>
      </c>
    </row>
  </sheetData>
  <autoFilter ref="C1:R77"/>
  <conditionalFormatting sqref="E2:E63">
    <cfRule type="duplicateValues" dxfId="1" priority="25"/>
  </conditionalFormatting>
  <conditionalFormatting sqref="E64:E69">
    <cfRule type="duplicateValues" dxfId="0" priority="27"/>
  </conditionalFormatting>
  <dataValidations count="1">
    <dataValidation allowBlank="1" showInputMessage="1" showErrorMessage="1" error="Introduzca Un Valor Correcto" sqref="H69"/>
  </dataValidations>
  <pageMargins left="0.7" right="0.7" top="0.75" bottom="0.75" header="0.3" footer="0.3"/>
  <pageSetup orientation="portrait" horizontalDpi="4294967292" verticalDpi="4294967292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>
          <x14:formula1>
            <xm:f>#REF!</xm:f>
          </x14:formula1>
          <xm:sqref>K38:K48 K58:K62 K2:K36</xm:sqref>
        </x14:dataValidation>
        <x14:dataValidation type="list" allowBlank="1" showInputMessage="1" showErrorMessage="1">
          <x14:formula1>
            <xm:f>#REF!</xm:f>
          </x14:formula1>
          <xm:sqref>O31:O36 O38:O63 O2:O29</xm:sqref>
        </x14:dataValidation>
        <x14:dataValidation type="list" allowBlank="1" showInputMessage="1" showErrorMessage="1">
          <x14:formula1>
            <xm:f>#REF!</xm:f>
          </x14:formula1>
          <xm:sqref>H38:H63 H2:H36</xm:sqref>
        </x14:dataValidation>
        <x14:dataValidation type="list" allowBlank="1" showInputMessage="1" showErrorMessage="1">
          <x14:formula1>
            <xm:f>#REF!</xm:f>
          </x14:formula1>
          <xm:sqref>D6:D63 D2:D4</xm:sqref>
        </x14:dataValidation>
        <x14:dataValidation type="list" allowBlank="1" showInputMessage="1" showErrorMessage="1">
          <x14:formula1>
            <xm:f>#REF!</xm:f>
          </x14:formula1>
          <xm:sqref>C6:C63 C2:C4</xm:sqref>
        </x14:dataValidation>
        <x14:dataValidation type="list" allowBlank="1" showInputMessage="1" showErrorMessage="1" error="Introduzca Un Valor Correcto">
          <x14:formula1>
            <xm:f>'C:\Users\oscar.benavides\AppData\Local\Microsoft\Windows\Temporary Internet Files\Content.Outlook\KUK2R7EU\[Formulario Tablero de Control Detallado MAYO CENIT CORP.xlsx]LISTAS '!#REF!</xm:f>
          </x14:formula1>
          <xm:sqref>O37 C5 H37 K37 D5</xm:sqref>
        </x14:dataValidation>
        <x14:dataValidation type="list" allowBlank="1" showInputMessage="1" showErrorMessage="1">
          <x14:formula1>
            <xm:f>'C:\Users\oscar.benavides\AppData\Local\Microsoft\Windows\Temporary Internet Files\Content.Outlook\KUK2R7EU\[Tablero de Control Detallado MAYO (005).xlsx]LISTAS '!#REF!</xm:f>
          </x14:formula1>
          <xm:sqref>O30</xm:sqref>
        </x14:dataValidation>
        <x14:dataValidation type="list" allowBlank="1" showInputMessage="1" showErrorMessage="1">
          <x14:formula1>
            <xm:f>'C:\Users\oscar.benavides\AppData\Local\Microsoft\Windows\Temporary Internet Files\Content.Outlook\KUK2R7EU\[Tablero de Control Detallado MAYO (00B).xlsx]LISTAS '!#REF!</xm:f>
          </x14:formula1>
          <xm:sqref>K49:K57 K63</xm:sqref>
        </x14:dataValidation>
        <x14:dataValidation type="list" allowBlank="1" showInputMessage="1" showErrorMessage="1" error="Introduzca Un Valor Correcto">
          <x14:formula1>
            <xm:f>'C:\Users\oscar.benavides\AppData\Local\Microsoft\Windows\Temporary Internet Files\Content.Outlook\KUK2R7EU\[Formulario Tablero de control detallado mayo 02.06.2017 (002).xlsx]LISTAS '!#REF!</xm:f>
          </x14:formula1>
          <xm:sqref>D64 K65:K69 C64:C69 H64:H68 O64:O69</xm:sqref>
        </x14:dataValidation>
        <x14:dataValidation type="list" allowBlank="1" showInputMessage="1" showErrorMessage="1" error="Introduzca Un Valor Correcto">
          <x14:formula1>
            <xm:f>'C:\Users\c103054d\AppData\Local\Microsoft\Windows\Temporary Internet Files\Content.Outlook\JPYODOKH\[Formulario Tablero de control detallado mayo 02.06.2017 (4).xlsx]LISTAS '!#REF!</xm:f>
          </x14:formula1>
          <xm:sqref>D65:D69</xm:sqref>
        </x14:dataValidation>
        <x14:dataValidation type="list" allowBlank="1" showInputMessage="1" showErrorMessage="1" error="Introduzca Un Valor Correcto">
          <x14:formula1>
            <xm:f>'C:\Users\c103054d\AppData\Local\Microsoft\Windows\Temporary Internet Files\Content.Outlook\JPYODOKH\[Copia de Formulario Tablero de control detallado mayo 02.06.2017.xlsx]LISTAS '!#REF!</xm:f>
          </x14:formula1>
          <xm:sqref>K64</xm:sqref>
        </x14:dataValidation>
        <x14:dataValidation type="list" allowBlank="1" showInputMessage="1" showErrorMessage="1">
          <x14:formula1>
            <xm:f>'C:\Users\oscar.benavides\Desktop\Mayo\[Tablero de Control Detallado MAYO - Mandato (no incluidos).xlsx]LISTAS '!#REF!</xm:f>
          </x14:formula1>
          <xm:sqref>K70:K77 O70:O77 H70:H77 C70:C77 D70:D77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PROCESOS DE C&amp;C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Paola Aguilar (CENIT)</cp:lastModifiedBy>
  <dcterms:created xsi:type="dcterms:W3CDTF">2017-04-26T03:20:43Z</dcterms:created>
  <dcterms:modified xsi:type="dcterms:W3CDTF">2017-06-20T20:44:34Z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cd82ddfe1783424485421e6fda15ed13</vt:lpwstr>
  </property>
</Properties>
</file>