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7.xml" ContentType="application/vnd.openxmlformats-officedocument.spreadsheetml.externalLink+xml"/>
  <Override PartName="/docProps/app.xml" ContentType="application/vnd.openxmlformats-officedocument.extended-properties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copetrol-my.sharepoint.com/personal/daniela_gonzalezm_cenit-transporte_com/Documents/Escritorio/DANIELA 2022-1/Poliductos/GLP/"/>
    </mc:Choice>
  </mc:AlternateContent>
  <xr:revisionPtr revIDLastSave="438" documentId="8_{D0CE2982-F9E6-4AA0-A8C7-822347122162}" xr6:coauthVersionLast="47" xr6:coauthVersionMax="47" xr10:uidLastSave="{1C6F2BBE-EB0E-4062-B665-012DFE8765C2}"/>
  <bookViews>
    <workbookView xWindow="-110" yWindow="-110" windowWidth="19420" windowHeight="10420" firstSheet="18" activeTab="22" xr2:uid="{CCDDF107-8335-4D25-AEB7-30BBD9F6255A}"/>
  </bookViews>
  <sheets>
    <sheet name="ENERO 2021" sheetId="10" r:id="rId1"/>
    <sheet name="FEBRERO 2021" sheetId="11" r:id="rId2"/>
    <sheet name="MARZO 2021" sheetId="12" r:id="rId3"/>
    <sheet name="ABRIL 2021" sheetId="1" r:id="rId4"/>
    <sheet name="MAYO 2021" sheetId="2" r:id="rId5"/>
    <sheet name="JUNIO 2021" sheetId="14" r:id="rId6"/>
    <sheet name="JULIO 2021" sheetId="13" r:id="rId7"/>
    <sheet name="AGOSTO 2021" sheetId="3" r:id="rId8"/>
    <sheet name="SEPTIEMBRE 2021" sheetId="4" r:id="rId9"/>
    <sheet name="OCTUBRE 2021" sheetId="5" r:id="rId10"/>
    <sheet name="NOVIEMBRE 2021" sheetId="6" r:id="rId11"/>
    <sheet name="DICIEMBRE 2021" sheetId="7" r:id="rId12"/>
    <sheet name="ENERO 2022" sheetId="8" r:id="rId13"/>
    <sheet name="FEBRERO 2022" sheetId="9" r:id="rId14"/>
    <sheet name="MARZO 2022" sheetId="15" r:id="rId15"/>
    <sheet name="ABRIL 2022" sheetId="17" r:id="rId16"/>
    <sheet name="MAYO 2022" sheetId="19" r:id="rId17"/>
    <sheet name="JUNIO 2022" sheetId="21" r:id="rId18"/>
    <sheet name="JULIO 2022" sheetId="22" r:id="rId19"/>
    <sheet name="AGOSTO 2022" sheetId="23" r:id="rId20"/>
    <sheet name="SEPTIEMBRE 2022" sheetId="25" r:id="rId21"/>
    <sheet name="OCTUBRE 2022" sheetId="26" r:id="rId22"/>
    <sheet name="NOVIEMBRE 2022" sheetId="27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5" l="1"/>
  <c r="D7" i="15"/>
  <c r="D6" i="15"/>
  <c r="D5" i="15"/>
  <c r="C9" i="15"/>
  <c r="B9" i="15"/>
  <c r="D9" i="15" l="1"/>
  <c r="D4" i="15"/>
</calcChain>
</file>

<file path=xl/sharedStrings.xml><?xml version="1.0" encoding="utf-8"?>
<sst xmlns="http://schemas.openxmlformats.org/spreadsheetml/2006/main" count="276" uniqueCount="12">
  <si>
    <t>ENTREGAS PROGRAMADAS</t>
  </si>
  <si>
    <t>ENTREGAS REALIZADAS DE ACUERDO AL PROGRAMA</t>
  </si>
  <si>
    <t>CUMPLIMIENTO PROGRAMA</t>
  </si>
  <si>
    <t>BUCARAMANGA</t>
  </si>
  <si>
    <t>SEBASTOPOL</t>
  </si>
  <si>
    <t>SALGAR</t>
  </si>
  <si>
    <t>MANIZALES</t>
  </si>
  <si>
    <t>PEREIRA</t>
  </si>
  <si>
    <t>CARTAGO</t>
  </si>
  <si>
    <t>YUMBO</t>
  </si>
  <si>
    <t>TOTAL</t>
  </si>
  <si>
    <t>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</si>
</sst>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9" fontId="4" fillId="5" borderId="0" xfId="1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MARZO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[1]Grafico!$A$4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[1]Grafico!$B$4:$AF$4</c:f>
              <c:numCache>
                <c:formatCode>General</c:formatCode>
                <c:ptCount val="31"/>
                <c:pt idx="0">
                  <c:v>2025</c:v>
                </c:pt>
                <c:pt idx="1">
                  <c:v>4827</c:v>
                </c:pt>
                <c:pt idx="2">
                  <c:v>1500</c:v>
                </c:pt>
                <c:pt idx="3">
                  <c:v>4391</c:v>
                </c:pt>
                <c:pt idx="4">
                  <c:v>1500</c:v>
                </c:pt>
                <c:pt idx="5">
                  <c:v>5526</c:v>
                </c:pt>
                <c:pt idx="6">
                  <c:v>2300</c:v>
                </c:pt>
                <c:pt idx="7">
                  <c:v>6183</c:v>
                </c:pt>
                <c:pt idx="8">
                  <c:v>2400</c:v>
                </c:pt>
                <c:pt idx="9">
                  <c:v>5432</c:v>
                </c:pt>
                <c:pt idx="10">
                  <c:v>0</c:v>
                </c:pt>
                <c:pt idx="11">
                  <c:v>3800</c:v>
                </c:pt>
                <c:pt idx="12">
                  <c:v>2500</c:v>
                </c:pt>
                <c:pt idx="13">
                  <c:v>5586</c:v>
                </c:pt>
                <c:pt idx="14">
                  <c:v>4780</c:v>
                </c:pt>
                <c:pt idx="15">
                  <c:v>0</c:v>
                </c:pt>
                <c:pt idx="16">
                  <c:v>0</c:v>
                </c:pt>
                <c:pt idx="17">
                  <c:v>5775</c:v>
                </c:pt>
                <c:pt idx="18">
                  <c:v>4394</c:v>
                </c:pt>
                <c:pt idx="19">
                  <c:v>6067</c:v>
                </c:pt>
                <c:pt idx="20">
                  <c:v>4900</c:v>
                </c:pt>
                <c:pt idx="21">
                  <c:v>5978</c:v>
                </c:pt>
                <c:pt idx="22">
                  <c:v>5730</c:v>
                </c:pt>
                <c:pt idx="23">
                  <c:v>0</c:v>
                </c:pt>
                <c:pt idx="24">
                  <c:v>4949</c:v>
                </c:pt>
                <c:pt idx="25">
                  <c:v>0</c:v>
                </c:pt>
                <c:pt idx="26">
                  <c:v>6066</c:v>
                </c:pt>
                <c:pt idx="27">
                  <c:v>0</c:v>
                </c:pt>
                <c:pt idx="28">
                  <c:v>6075</c:v>
                </c:pt>
                <c:pt idx="29">
                  <c:v>3890</c:v>
                </c:pt>
                <c:pt idx="30">
                  <c:v>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7-4EF8-B7F7-9D9B29290B09}"/>
            </c:ext>
          </c:extLst>
        </c:ser>
        <c:ser>
          <c:idx val="2"/>
          <c:order val="1"/>
          <c:tx>
            <c:strRef>
              <c:f>[1]Grafico!$A$5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[1]Grafico!$B$5:$AF$5</c:f>
              <c:numCache>
                <c:formatCode>General</c:formatCode>
                <c:ptCount val="31"/>
                <c:pt idx="0">
                  <c:v>2024</c:v>
                </c:pt>
                <c:pt idx="1">
                  <c:v>4185</c:v>
                </c:pt>
                <c:pt idx="2">
                  <c:v>1500</c:v>
                </c:pt>
                <c:pt idx="3">
                  <c:v>4390</c:v>
                </c:pt>
                <c:pt idx="4">
                  <c:v>1500</c:v>
                </c:pt>
                <c:pt idx="5">
                  <c:v>5524</c:v>
                </c:pt>
                <c:pt idx="6">
                  <c:v>2300</c:v>
                </c:pt>
                <c:pt idx="7">
                  <c:v>5582</c:v>
                </c:pt>
                <c:pt idx="8">
                  <c:v>3038</c:v>
                </c:pt>
                <c:pt idx="9">
                  <c:v>5431</c:v>
                </c:pt>
                <c:pt idx="10">
                  <c:v>0</c:v>
                </c:pt>
                <c:pt idx="11">
                  <c:v>3800</c:v>
                </c:pt>
                <c:pt idx="12">
                  <c:v>2499</c:v>
                </c:pt>
                <c:pt idx="13">
                  <c:v>5584</c:v>
                </c:pt>
                <c:pt idx="14">
                  <c:v>3779</c:v>
                </c:pt>
                <c:pt idx="15">
                  <c:v>0</c:v>
                </c:pt>
                <c:pt idx="16">
                  <c:v>1000</c:v>
                </c:pt>
                <c:pt idx="17">
                  <c:v>5776</c:v>
                </c:pt>
                <c:pt idx="18">
                  <c:v>4395</c:v>
                </c:pt>
                <c:pt idx="19">
                  <c:v>5712</c:v>
                </c:pt>
                <c:pt idx="20">
                  <c:v>4600</c:v>
                </c:pt>
                <c:pt idx="21">
                  <c:v>4981</c:v>
                </c:pt>
                <c:pt idx="22">
                  <c:v>6225</c:v>
                </c:pt>
                <c:pt idx="23">
                  <c:v>0</c:v>
                </c:pt>
                <c:pt idx="24">
                  <c:v>4949</c:v>
                </c:pt>
                <c:pt idx="25">
                  <c:v>0</c:v>
                </c:pt>
                <c:pt idx="26">
                  <c:v>6068</c:v>
                </c:pt>
                <c:pt idx="27">
                  <c:v>0</c:v>
                </c:pt>
                <c:pt idx="28">
                  <c:v>6075</c:v>
                </c:pt>
                <c:pt idx="29">
                  <c:v>3399</c:v>
                </c:pt>
                <c:pt idx="30">
                  <c:v>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7-4EF8-B7F7-9D9B2929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ABRIL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[2]Grafico!$A$4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[2]Grafico!$B$4:$AF$4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4768</c:v>
                </c:pt>
                <c:pt idx="3">
                  <c:v>0</c:v>
                </c:pt>
                <c:pt idx="4">
                  <c:v>6965</c:v>
                </c:pt>
                <c:pt idx="5">
                  <c:v>0</c:v>
                </c:pt>
                <c:pt idx="6">
                  <c:v>4000</c:v>
                </c:pt>
                <c:pt idx="7">
                  <c:v>4422</c:v>
                </c:pt>
                <c:pt idx="8">
                  <c:v>445</c:v>
                </c:pt>
                <c:pt idx="9">
                  <c:v>0</c:v>
                </c:pt>
                <c:pt idx="10">
                  <c:v>4000</c:v>
                </c:pt>
                <c:pt idx="11">
                  <c:v>0</c:v>
                </c:pt>
                <c:pt idx="12">
                  <c:v>4000</c:v>
                </c:pt>
                <c:pt idx="13">
                  <c:v>3000</c:v>
                </c:pt>
                <c:pt idx="14">
                  <c:v>0</c:v>
                </c:pt>
                <c:pt idx="15">
                  <c:v>3048</c:v>
                </c:pt>
                <c:pt idx="16">
                  <c:v>3400</c:v>
                </c:pt>
                <c:pt idx="17">
                  <c:v>5207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4000</c:v>
                </c:pt>
                <c:pt idx="22">
                  <c:v>5463</c:v>
                </c:pt>
                <c:pt idx="23">
                  <c:v>0</c:v>
                </c:pt>
                <c:pt idx="24">
                  <c:v>6538</c:v>
                </c:pt>
                <c:pt idx="25">
                  <c:v>0</c:v>
                </c:pt>
                <c:pt idx="26">
                  <c:v>2600</c:v>
                </c:pt>
                <c:pt idx="27">
                  <c:v>0</c:v>
                </c:pt>
                <c:pt idx="28">
                  <c:v>3770</c:v>
                </c:pt>
                <c:pt idx="29">
                  <c:v>4370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2-4937-833B-84AD637BE34B}"/>
            </c:ext>
          </c:extLst>
        </c:ser>
        <c:ser>
          <c:idx val="2"/>
          <c:order val="1"/>
          <c:tx>
            <c:strRef>
              <c:f>[2]Grafico!$A$5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[2]Grafico!$B$5:$AF$5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4378</c:v>
                </c:pt>
                <c:pt idx="3">
                  <c:v>390</c:v>
                </c:pt>
                <c:pt idx="4">
                  <c:v>6963</c:v>
                </c:pt>
                <c:pt idx="5">
                  <c:v>0</c:v>
                </c:pt>
                <c:pt idx="6">
                  <c:v>3999</c:v>
                </c:pt>
                <c:pt idx="7">
                  <c:v>3873</c:v>
                </c:pt>
                <c:pt idx="8">
                  <c:v>996</c:v>
                </c:pt>
                <c:pt idx="9">
                  <c:v>0</c:v>
                </c:pt>
                <c:pt idx="10">
                  <c:v>3999</c:v>
                </c:pt>
                <c:pt idx="11">
                  <c:v>0</c:v>
                </c:pt>
                <c:pt idx="12">
                  <c:v>3998</c:v>
                </c:pt>
                <c:pt idx="13">
                  <c:v>3000</c:v>
                </c:pt>
                <c:pt idx="14">
                  <c:v>0</c:v>
                </c:pt>
                <c:pt idx="15">
                  <c:v>2522</c:v>
                </c:pt>
                <c:pt idx="16">
                  <c:v>2000</c:v>
                </c:pt>
                <c:pt idx="17">
                  <c:v>4947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4000</c:v>
                </c:pt>
                <c:pt idx="22">
                  <c:v>5463</c:v>
                </c:pt>
                <c:pt idx="23">
                  <c:v>0</c:v>
                </c:pt>
                <c:pt idx="24">
                  <c:v>4472</c:v>
                </c:pt>
                <c:pt idx="25">
                  <c:v>1483</c:v>
                </c:pt>
                <c:pt idx="26">
                  <c:v>3125</c:v>
                </c:pt>
                <c:pt idx="27">
                  <c:v>0</c:v>
                </c:pt>
                <c:pt idx="28">
                  <c:v>3876</c:v>
                </c:pt>
                <c:pt idx="29">
                  <c:v>4328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2-4937-833B-84AD637BE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MAYO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[3]Grafico!$A$4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[3]Grafico!$B$4:$AF$4</c:f>
              <c:numCache>
                <c:formatCode>General</c:formatCode>
                <c:ptCount val="31"/>
                <c:pt idx="0">
                  <c:v>4790</c:v>
                </c:pt>
                <c:pt idx="1">
                  <c:v>4138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5973</c:v>
                </c:pt>
                <c:pt idx="6">
                  <c:v>5974</c:v>
                </c:pt>
                <c:pt idx="7">
                  <c:v>0</c:v>
                </c:pt>
                <c:pt idx="8">
                  <c:v>5300</c:v>
                </c:pt>
                <c:pt idx="9">
                  <c:v>0</c:v>
                </c:pt>
                <c:pt idx="10">
                  <c:v>0</c:v>
                </c:pt>
                <c:pt idx="11">
                  <c:v>6604</c:v>
                </c:pt>
                <c:pt idx="12">
                  <c:v>0</c:v>
                </c:pt>
                <c:pt idx="13">
                  <c:v>7518</c:v>
                </c:pt>
                <c:pt idx="14">
                  <c:v>0</c:v>
                </c:pt>
                <c:pt idx="15">
                  <c:v>6310</c:v>
                </c:pt>
                <c:pt idx="16">
                  <c:v>0</c:v>
                </c:pt>
                <c:pt idx="17">
                  <c:v>0</c:v>
                </c:pt>
                <c:pt idx="18">
                  <c:v>2400</c:v>
                </c:pt>
                <c:pt idx="19">
                  <c:v>6978</c:v>
                </c:pt>
                <c:pt idx="20">
                  <c:v>2490</c:v>
                </c:pt>
                <c:pt idx="21">
                  <c:v>0</c:v>
                </c:pt>
                <c:pt idx="22">
                  <c:v>4199</c:v>
                </c:pt>
                <c:pt idx="23">
                  <c:v>0</c:v>
                </c:pt>
                <c:pt idx="24">
                  <c:v>1700</c:v>
                </c:pt>
                <c:pt idx="25">
                  <c:v>7798</c:v>
                </c:pt>
                <c:pt idx="26">
                  <c:v>0</c:v>
                </c:pt>
                <c:pt idx="27">
                  <c:v>5447</c:v>
                </c:pt>
                <c:pt idx="28">
                  <c:v>2300</c:v>
                </c:pt>
                <c:pt idx="29">
                  <c:v>5009</c:v>
                </c:pt>
                <c:pt idx="30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8-4FCE-8F3A-FBECEC65C7CC}"/>
            </c:ext>
          </c:extLst>
        </c:ser>
        <c:ser>
          <c:idx val="2"/>
          <c:order val="1"/>
          <c:tx>
            <c:strRef>
              <c:f>[3]Grafico!$A$5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[3]Grafico!$B$5:$AF$5</c:f>
              <c:numCache>
                <c:formatCode>General</c:formatCode>
                <c:ptCount val="31"/>
                <c:pt idx="0">
                  <c:v>4301</c:v>
                </c:pt>
                <c:pt idx="1">
                  <c:v>4352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5975</c:v>
                </c:pt>
                <c:pt idx="6">
                  <c:v>5975</c:v>
                </c:pt>
                <c:pt idx="7">
                  <c:v>0</c:v>
                </c:pt>
                <c:pt idx="8">
                  <c:v>4409</c:v>
                </c:pt>
                <c:pt idx="9">
                  <c:v>1166</c:v>
                </c:pt>
                <c:pt idx="10">
                  <c:v>0</c:v>
                </c:pt>
                <c:pt idx="11">
                  <c:v>6602</c:v>
                </c:pt>
                <c:pt idx="12">
                  <c:v>0</c:v>
                </c:pt>
                <c:pt idx="13">
                  <c:v>7517</c:v>
                </c:pt>
                <c:pt idx="14">
                  <c:v>0</c:v>
                </c:pt>
                <c:pt idx="15">
                  <c:v>5609</c:v>
                </c:pt>
                <c:pt idx="16">
                  <c:v>0</c:v>
                </c:pt>
                <c:pt idx="17">
                  <c:v>0</c:v>
                </c:pt>
                <c:pt idx="18">
                  <c:v>2400</c:v>
                </c:pt>
                <c:pt idx="19">
                  <c:v>5743</c:v>
                </c:pt>
                <c:pt idx="20">
                  <c:v>2491</c:v>
                </c:pt>
                <c:pt idx="21">
                  <c:v>0</c:v>
                </c:pt>
                <c:pt idx="22">
                  <c:v>4199</c:v>
                </c:pt>
                <c:pt idx="23">
                  <c:v>0</c:v>
                </c:pt>
                <c:pt idx="24">
                  <c:v>1700</c:v>
                </c:pt>
                <c:pt idx="25">
                  <c:v>7636</c:v>
                </c:pt>
                <c:pt idx="26">
                  <c:v>150</c:v>
                </c:pt>
                <c:pt idx="27">
                  <c:v>5446</c:v>
                </c:pt>
                <c:pt idx="28">
                  <c:v>2300</c:v>
                </c:pt>
                <c:pt idx="29">
                  <c:v>5011</c:v>
                </c:pt>
                <c:pt idx="30">
                  <c:v>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8-4FCE-8F3A-FBECEC65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JUNIO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[4]Gráfico!$A$4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[4]Gráfico!$B$4:$AF$4</c:f>
              <c:numCache>
                <c:formatCode>General</c:formatCode>
                <c:ptCount val="31"/>
                <c:pt idx="0">
                  <c:v>5300</c:v>
                </c:pt>
                <c:pt idx="1">
                  <c:v>0</c:v>
                </c:pt>
                <c:pt idx="2">
                  <c:v>6262</c:v>
                </c:pt>
                <c:pt idx="3">
                  <c:v>4800</c:v>
                </c:pt>
                <c:pt idx="4">
                  <c:v>0</c:v>
                </c:pt>
                <c:pt idx="5">
                  <c:v>6656</c:v>
                </c:pt>
                <c:pt idx="6">
                  <c:v>0</c:v>
                </c:pt>
                <c:pt idx="7">
                  <c:v>6395</c:v>
                </c:pt>
                <c:pt idx="8">
                  <c:v>3288</c:v>
                </c:pt>
                <c:pt idx="9">
                  <c:v>5300</c:v>
                </c:pt>
                <c:pt idx="10">
                  <c:v>0</c:v>
                </c:pt>
                <c:pt idx="11">
                  <c:v>4700</c:v>
                </c:pt>
                <c:pt idx="12">
                  <c:v>4000</c:v>
                </c:pt>
                <c:pt idx="13">
                  <c:v>0</c:v>
                </c:pt>
                <c:pt idx="14">
                  <c:v>6027</c:v>
                </c:pt>
                <c:pt idx="15">
                  <c:v>4700</c:v>
                </c:pt>
                <c:pt idx="16">
                  <c:v>4700</c:v>
                </c:pt>
                <c:pt idx="17">
                  <c:v>5265</c:v>
                </c:pt>
                <c:pt idx="18">
                  <c:v>0</c:v>
                </c:pt>
                <c:pt idx="19">
                  <c:v>7201</c:v>
                </c:pt>
                <c:pt idx="20">
                  <c:v>0</c:v>
                </c:pt>
                <c:pt idx="21">
                  <c:v>1799</c:v>
                </c:pt>
                <c:pt idx="22">
                  <c:v>4500</c:v>
                </c:pt>
                <c:pt idx="23">
                  <c:v>5500</c:v>
                </c:pt>
                <c:pt idx="24">
                  <c:v>6000</c:v>
                </c:pt>
                <c:pt idx="25">
                  <c:v>0</c:v>
                </c:pt>
                <c:pt idx="26">
                  <c:v>6000</c:v>
                </c:pt>
                <c:pt idx="27">
                  <c:v>5500</c:v>
                </c:pt>
                <c:pt idx="28">
                  <c:v>5243</c:v>
                </c:pt>
                <c:pt idx="29">
                  <c:v>5458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F-4322-8AD9-BCA779CD2D65}"/>
            </c:ext>
          </c:extLst>
        </c:ser>
        <c:ser>
          <c:idx val="2"/>
          <c:order val="1"/>
          <c:tx>
            <c:strRef>
              <c:f>[4]Gráfico!$A$5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[4]Gráfico!$B$5:$AF$5</c:f>
              <c:numCache>
                <c:formatCode>General</c:formatCode>
                <c:ptCount val="31"/>
                <c:pt idx="0">
                  <c:v>5000</c:v>
                </c:pt>
                <c:pt idx="1">
                  <c:v>0</c:v>
                </c:pt>
                <c:pt idx="2">
                  <c:v>5629</c:v>
                </c:pt>
                <c:pt idx="3">
                  <c:v>5459</c:v>
                </c:pt>
                <c:pt idx="4">
                  <c:v>0</c:v>
                </c:pt>
                <c:pt idx="5">
                  <c:v>5700</c:v>
                </c:pt>
                <c:pt idx="6">
                  <c:v>0</c:v>
                </c:pt>
                <c:pt idx="7">
                  <c:v>6397</c:v>
                </c:pt>
                <c:pt idx="8">
                  <c:v>3287</c:v>
                </c:pt>
                <c:pt idx="9">
                  <c:v>5898</c:v>
                </c:pt>
                <c:pt idx="10">
                  <c:v>0</c:v>
                </c:pt>
                <c:pt idx="11">
                  <c:v>4701</c:v>
                </c:pt>
                <c:pt idx="12">
                  <c:v>4002</c:v>
                </c:pt>
                <c:pt idx="13">
                  <c:v>0</c:v>
                </c:pt>
                <c:pt idx="14">
                  <c:v>5865.11</c:v>
                </c:pt>
                <c:pt idx="15">
                  <c:v>4702</c:v>
                </c:pt>
                <c:pt idx="16">
                  <c:v>4701</c:v>
                </c:pt>
                <c:pt idx="17">
                  <c:v>5918</c:v>
                </c:pt>
                <c:pt idx="18">
                  <c:v>0</c:v>
                </c:pt>
                <c:pt idx="19">
                  <c:v>856</c:v>
                </c:pt>
                <c:pt idx="20">
                  <c:v>6344</c:v>
                </c:pt>
                <c:pt idx="21">
                  <c:v>1805</c:v>
                </c:pt>
                <c:pt idx="22">
                  <c:v>4500</c:v>
                </c:pt>
                <c:pt idx="23">
                  <c:v>5502</c:v>
                </c:pt>
                <c:pt idx="24">
                  <c:v>3500</c:v>
                </c:pt>
                <c:pt idx="25">
                  <c:v>0</c:v>
                </c:pt>
                <c:pt idx="26">
                  <c:v>7498</c:v>
                </c:pt>
                <c:pt idx="27">
                  <c:v>4728</c:v>
                </c:pt>
                <c:pt idx="28">
                  <c:v>5667</c:v>
                </c:pt>
                <c:pt idx="29">
                  <c:v>5456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F-4322-8AD9-BCA779CD2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JULIO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[5]Grafico!$A$4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[5]Grafico!$B$4:$AF$4</c:f>
              <c:numCache>
                <c:formatCode>General</c:formatCode>
                <c:ptCount val="31"/>
                <c:pt idx="0">
                  <c:v>3500</c:v>
                </c:pt>
                <c:pt idx="1">
                  <c:v>5000</c:v>
                </c:pt>
                <c:pt idx="2">
                  <c:v>2500</c:v>
                </c:pt>
                <c:pt idx="3">
                  <c:v>2000</c:v>
                </c:pt>
                <c:pt idx="4">
                  <c:v>0</c:v>
                </c:pt>
                <c:pt idx="5">
                  <c:v>5517</c:v>
                </c:pt>
                <c:pt idx="6">
                  <c:v>5945</c:v>
                </c:pt>
                <c:pt idx="7">
                  <c:v>4300</c:v>
                </c:pt>
                <c:pt idx="8">
                  <c:v>4947</c:v>
                </c:pt>
                <c:pt idx="9">
                  <c:v>2962</c:v>
                </c:pt>
                <c:pt idx="10">
                  <c:v>5000</c:v>
                </c:pt>
                <c:pt idx="11">
                  <c:v>0</c:v>
                </c:pt>
                <c:pt idx="12">
                  <c:v>2000</c:v>
                </c:pt>
                <c:pt idx="13">
                  <c:v>3000</c:v>
                </c:pt>
                <c:pt idx="14">
                  <c:v>6387</c:v>
                </c:pt>
                <c:pt idx="15">
                  <c:v>4800</c:v>
                </c:pt>
                <c:pt idx="16">
                  <c:v>4800</c:v>
                </c:pt>
                <c:pt idx="17">
                  <c:v>5900</c:v>
                </c:pt>
                <c:pt idx="18">
                  <c:v>4240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4000</c:v>
                </c:pt>
                <c:pt idx="23">
                  <c:v>4600</c:v>
                </c:pt>
                <c:pt idx="24">
                  <c:v>0</c:v>
                </c:pt>
                <c:pt idx="25">
                  <c:v>3089</c:v>
                </c:pt>
                <c:pt idx="26">
                  <c:v>3232</c:v>
                </c:pt>
                <c:pt idx="27">
                  <c:v>4326</c:v>
                </c:pt>
                <c:pt idx="28">
                  <c:v>4500</c:v>
                </c:pt>
                <c:pt idx="29">
                  <c:v>4500</c:v>
                </c:pt>
                <c:pt idx="30">
                  <c:v>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5-4A96-8A70-FE5A8CC9C98D}"/>
            </c:ext>
          </c:extLst>
        </c:ser>
        <c:ser>
          <c:idx val="2"/>
          <c:order val="1"/>
          <c:tx>
            <c:strRef>
              <c:f>[5]Grafico!$A$5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[5]Grafico!$B$5:$AF$5</c:f>
              <c:numCache>
                <c:formatCode>General</c:formatCode>
                <c:ptCount val="31"/>
                <c:pt idx="0">
                  <c:v>3499</c:v>
                </c:pt>
                <c:pt idx="1">
                  <c:v>5000</c:v>
                </c:pt>
                <c:pt idx="2">
                  <c:v>2499</c:v>
                </c:pt>
                <c:pt idx="3">
                  <c:v>2000</c:v>
                </c:pt>
                <c:pt idx="4">
                  <c:v>0</c:v>
                </c:pt>
                <c:pt idx="5">
                  <c:v>5518</c:v>
                </c:pt>
                <c:pt idx="6">
                  <c:v>5568</c:v>
                </c:pt>
                <c:pt idx="7">
                  <c:v>4301</c:v>
                </c:pt>
                <c:pt idx="8">
                  <c:v>4945</c:v>
                </c:pt>
                <c:pt idx="9">
                  <c:v>2962</c:v>
                </c:pt>
                <c:pt idx="10">
                  <c:v>4999</c:v>
                </c:pt>
                <c:pt idx="11">
                  <c:v>0</c:v>
                </c:pt>
                <c:pt idx="12">
                  <c:v>1999</c:v>
                </c:pt>
                <c:pt idx="13">
                  <c:v>3000</c:v>
                </c:pt>
                <c:pt idx="14">
                  <c:v>6009</c:v>
                </c:pt>
                <c:pt idx="15">
                  <c:v>4800</c:v>
                </c:pt>
                <c:pt idx="16">
                  <c:v>4100</c:v>
                </c:pt>
                <c:pt idx="17">
                  <c:v>5599</c:v>
                </c:pt>
                <c:pt idx="18">
                  <c:v>4238</c:v>
                </c:pt>
                <c:pt idx="19">
                  <c:v>0</c:v>
                </c:pt>
                <c:pt idx="20">
                  <c:v>58</c:v>
                </c:pt>
                <c:pt idx="21">
                  <c:v>5001</c:v>
                </c:pt>
                <c:pt idx="22">
                  <c:v>3998</c:v>
                </c:pt>
                <c:pt idx="23">
                  <c:v>4598</c:v>
                </c:pt>
                <c:pt idx="24">
                  <c:v>0</c:v>
                </c:pt>
                <c:pt idx="25">
                  <c:v>2000</c:v>
                </c:pt>
                <c:pt idx="26">
                  <c:v>3226</c:v>
                </c:pt>
                <c:pt idx="27">
                  <c:v>4326</c:v>
                </c:pt>
                <c:pt idx="28">
                  <c:v>4500</c:v>
                </c:pt>
                <c:pt idx="29">
                  <c:v>4399</c:v>
                </c:pt>
                <c:pt idx="30">
                  <c:v>5049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5-4A96-8A70-FE5A8CC9C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AGOSTO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[6]Grafico!$A$4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[6]Grafico!$B$4:$AF$4</c:f>
              <c:numCache>
                <c:formatCode>General</c:formatCode>
                <c:ptCount val="31"/>
                <c:pt idx="0">
                  <c:v>3741</c:v>
                </c:pt>
                <c:pt idx="1">
                  <c:v>2780</c:v>
                </c:pt>
                <c:pt idx="2">
                  <c:v>4200</c:v>
                </c:pt>
                <c:pt idx="3">
                  <c:v>4768</c:v>
                </c:pt>
                <c:pt idx="4">
                  <c:v>3654</c:v>
                </c:pt>
                <c:pt idx="5">
                  <c:v>1000</c:v>
                </c:pt>
                <c:pt idx="6">
                  <c:v>5086</c:v>
                </c:pt>
                <c:pt idx="7">
                  <c:v>3520</c:v>
                </c:pt>
                <c:pt idx="8">
                  <c:v>3194</c:v>
                </c:pt>
                <c:pt idx="9">
                  <c:v>4607</c:v>
                </c:pt>
                <c:pt idx="10">
                  <c:v>4000</c:v>
                </c:pt>
                <c:pt idx="11">
                  <c:v>0</c:v>
                </c:pt>
                <c:pt idx="12">
                  <c:v>4000</c:v>
                </c:pt>
                <c:pt idx="13">
                  <c:v>3778</c:v>
                </c:pt>
                <c:pt idx="14">
                  <c:v>2900</c:v>
                </c:pt>
                <c:pt idx="15">
                  <c:v>6756</c:v>
                </c:pt>
                <c:pt idx="16">
                  <c:v>0</c:v>
                </c:pt>
                <c:pt idx="17">
                  <c:v>5400</c:v>
                </c:pt>
                <c:pt idx="18">
                  <c:v>5000</c:v>
                </c:pt>
                <c:pt idx="19">
                  <c:v>6394</c:v>
                </c:pt>
                <c:pt idx="20">
                  <c:v>3600</c:v>
                </c:pt>
                <c:pt idx="21">
                  <c:v>3500</c:v>
                </c:pt>
                <c:pt idx="22">
                  <c:v>0</c:v>
                </c:pt>
                <c:pt idx="23">
                  <c:v>3500</c:v>
                </c:pt>
                <c:pt idx="24">
                  <c:v>3166</c:v>
                </c:pt>
                <c:pt idx="25">
                  <c:v>3000</c:v>
                </c:pt>
                <c:pt idx="26">
                  <c:v>3053</c:v>
                </c:pt>
                <c:pt idx="27">
                  <c:v>4937</c:v>
                </c:pt>
                <c:pt idx="28">
                  <c:v>0</c:v>
                </c:pt>
                <c:pt idx="29">
                  <c:v>4161</c:v>
                </c:pt>
                <c:pt idx="30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E8C-AC40-F121EEFF3A57}"/>
            </c:ext>
          </c:extLst>
        </c:ser>
        <c:ser>
          <c:idx val="2"/>
          <c:order val="1"/>
          <c:tx>
            <c:strRef>
              <c:f>[6]Grafico!$A$5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[6]Grafico!$B$5:$AF$5</c:f>
              <c:numCache>
                <c:formatCode>General</c:formatCode>
                <c:ptCount val="31"/>
                <c:pt idx="0">
                  <c:v>4522</c:v>
                </c:pt>
                <c:pt idx="1">
                  <c:v>2000</c:v>
                </c:pt>
                <c:pt idx="2">
                  <c:v>2847</c:v>
                </c:pt>
                <c:pt idx="3">
                  <c:v>2767</c:v>
                </c:pt>
                <c:pt idx="4">
                  <c:v>6789</c:v>
                </c:pt>
                <c:pt idx="5">
                  <c:v>999</c:v>
                </c:pt>
                <c:pt idx="6">
                  <c:v>5081</c:v>
                </c:pt>
                <c:pt idx="7">
                  <c:v>3319</c:v>
                </c:pt>
                <c:pt idx="8">
                  <c:v>2991.75</c:v>
                </c:pt>
                <c:pt idx="9">
                  <c:v>4996.7299999999996</c:v>
                </c:pt>
                <c:pt idx="10">
                  <c:v>3197</c:v>
                </c:pt>
                <c:pt idx="11">
                  <c:v>0</c:v>
                </c:pt>
                <c:pt idx="12">
                  <c:v>4797</c:v>
                </c:pt>
                <c:pt idx="13">
                  <c:v>1776</c:v>
                </c:pt>
                <c:pt idx="14">
                  <c:v>4689</c:v>
                </c:pt>
                <c:pt idx="15">
                  <c:v>5962</c:v>
                </c:pt>
                <c:pt idx="16">
                  <c:v>0</c:v>
                </c:pt>
                <c:pt idx="17">
                  <c:v>3700</c:v>
                </c:pt>
                <c:pt idx="18">
                  <c:v>5442</c:v>
                </c:pt>
                <c:pt idx="19">
                  <c:v>6391</c:v>
                </c:pt>
                <c:pt idx="20">
                  <c:v>3597</c:v>
                </c:pt>
                <c:pt idx="21">
                  <c:v>3000</c:v>
                </c:pt>
                <c:pt idx="22">
                  <c:v>499</c:v>
                </c:pt>
                <c:pt idx="23">
                  <c:v>2647</c:v>
                </c:pt>
                <c:pt idx="24">
                  <c:v>4013</c:v>
                </c:pt>
                <c:pt idx="25">
                  <c:v>2997</c:v>
                </c:pt>
                <c:pt idx="26">
                  <c:v>3047</c:v>
                </c:pt>
                <c:pt idx="27">
                  <c:v>4747</c:v>
                </c:pt>
                <c:pt idx="28">
                  <c:v>0</c:v>
                </c:pt>
                <c:pt idx="29">
                  <c:v>2420</c:v>
                </c:pt>
                <c:pt idx="30">
                  <c:v>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E8C-AC40-F121EEFF3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SEPTIEMBRE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[7]Grafico!$A$4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[7]Grafico!$B$4:$AF$4</c:f>
              <c:numCache>
                <c:formatCode>General</c:formatCode>
                <c:ptCount val="31"/>
                <c:pt idx="0">
                  <c:v>0</c:v>
                </c:pt>
                <c:pt idx="1">
                  <c:v>5200</c:v>
                </c:pt>
                <c:pt idx="2">
                  <c:v>0</c:v>
                </c:pt>
                <c:pt idx="3">
                  <c:v>5200</c:v>
                </c:pt>
                <c:pt idx="4">
                  <c:v>5200</c:v>
                </c:pt>
                <c:pt idx="5">
                  <c:v>1263</c:v>
                </c:pt>
                <c:pt idx="6">
                  <c:v>4502</c:v>
                </c:pt>
                <c:pt idx="7">
                  <c:v>0</c:v>
                </c:pt>
                <c:pt idx="8">
                  <c:v>2103</c:v>
                </c:pt>
                <c:pt idx="9">
                  <c:v>8167</c:v>
                </c:pt>
                <c:pt idx="10">
                  <c:v>2700</c:v>
                </c:pt>
                <c:pt idx="11">
                  <c:v>2750</c:v>
                </c:pt>
                <c:pt idx="12">
                  <c:v>1320</c:v>
                </c:pt>
                <c:pt idx="13">
                  <c:v>4840</c:v>
                </c:pt>
                <c:pt idx="14">
                  <c:v>4815</c:v>
                </c:pt>
                <c:pt idx="15">
                  <c:v>5485</c:v>
                </c:pt>
                <c:pt idx="16">
                  <c:v>1439</c:v>
                </c:pt>
                <c:pt idx="17">
                  <c:v>1546</c:v>
                </c:pt>
                <c:pt idx="18">
                  <c:v>7019</c:v>
                </c:pt>
                <c:pt idx="19">
                  <c:v>2557</c:v>
                </c:pt>
                <c:pt idx="20">
                  <c:v>0</c:v>
                </c:pt>
                <c:pt idx="21">
                  <c:v>6601</c:v>
                </c:pt>
                <c:pt idx="22">
                  <c:v>0</c:v>
                </c:pt>
                <c:pt idx="23">
                  <c:v>6700</c:v>
                </c:pt>
                <c:pt idx="24">
                  <c:v>0</c:v>
                </c:pt>
                <c:pt idx="25">
                  <c:v>0</c:v>
                </c:pt>
                <c:pt idx="26">
                  <c:v>6528</c:v>
                </c:pt>
                <c:pt idx="27">
                  <c:v>1719</c:v>
                </c:pt>
                <c:pt idx="28">
                  <c:v>4821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5-47F1-8C33-539697184B59}"/>
            </c:ext>
          </c:extLst>
        </c:ser>
        <c:ser>
          <c:idx val="2"/>
          <c:order val="1"/>
          <c:tx>
            <c:strRef>
              <c:f>[7]Grafico!$A$5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[7]Grafico!$B$5:$AF$5</c:f>
              <c:numCache>
                <c:formatCode>General</c:formatCode>
                <c:ptCount val="31"/>
                <c:pt idx="0">
                  <c:v>0</c:v>
                </c:pt>
                <c:pt idx="1">
                  <c:v>5197</c:v>
                </c:pt>
                <c:pt idx="2">
                  <c:v>0</c:v>
                </c:pt>
                <c:pt idx="3">
                  <c:v>5197</c:v>
                </c:pt>
                <c:pt idx="4">
                  <c:v>5200</c:v>
                </c:pt>
                <c:pt idx="5">
                  <c:v>1261</c:v>
                </c:pt>
                <c:pt idx="6">
                  <c:v>4499</c:v>
                </c:pt>
                <c:pt idx="7">
                  <c:v>0</c:v>
                </c:pt>
                <c:pt idx="8">
                  <c:v>1895</c:v>
                </c:pt>
                <c:pt idx="9">
                  <c:v>8370</c:v>
                </c:pt>
                <c:pt idx="10">
                  <c:v>2699</c:v>
                </c:pt>
                <c:pt idx="11">
                  <c:v>2748</c:v>
                </c:pt>
                <c:pt idx="12">
                  <c:v>1319</c:v>
                </c:pt>
                <c:pt idx="13">
                  <c:v>4839</c:v>
                </c:pt>
                <c:pt idx="14">
                  <c:v>4815</c:v>
                </c:pt>
                <c:pt idx="15">
                  <c:v>4810</c:v>
                </c:pt>
                <c:pt idx="16">
                  <c:v>2052</c:v>
                </c:pt>
                <c:pt idx="17">
                  <c:v>1544</c:v>
                </c:pt>
                <c:pt idx="18">
                  <c:v>5546</c:v>
                </c:pt>
                <c:pt idx="19">
                  <c:v>2980</c:v>
                </c:pt>
                <c:pt idx="20">
                  <c:v>0</c:v>
                </c:pt>
                <c:pt idx="21">
                  <c:v>6601</c:v>
                </c:pt>
                <c:pt idx="22">
                  <c:v>0</c:v>
                </c:pt>
                <c:pt idx="23">
                  <c:v>6458</c:v>
                </c:pt>
                <c:pt idx="24">
                  <c:v>213</c:v>
                </c:pt>
                <c:pt idx="25">
                  <c:v>0</c:v>
                </c:pt>
                <c:pt idx="26">
                  <c:v>5113</c:v>
                </c:pt>
                <c:pt idx="27">
                  <c:v>2172</c:v>
                </c:pt>
                <c:pt idx="28">
                  <c:v>5773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5-47F1-8C33-539697184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OCTUBRE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[8]Gráfico!$A$4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[8]Gráfico!$B$4:$AF$4</c:f>
              <c:numCache>
                <c:formatCode>General</c:formatCode>
                <c:ptCount val="31"/>
                <c:pt idx="0">
                  <c:v>1500</c:v>
                </c:pt>
                <c:pt idx="1">
                  <c:v>0</c:v>
                </c:pt>
                <c:pt idx="2">
                  <c:v>4730</c:v>
                </c:pt>
                <c:pt idx="3">
                  <c:v>0</c:v>
                </c:pt>
                <c:pt idx="4">
                  <c:v>5290</c:v>
                </c:pt>
                <c:pt idx="5">
                  <c:v>0</c:v>
                </c:pt>
                <c:pt idx="6">
                  <c:v>9000</c:v>
                </c:pt>
                <c:pt idx="7">
                  <c:v>0</c:v>
                </c:pt>
                <c:pt idx="8">
                  <c:v>0</c:v>
                </c:pt>
                <c:pt idx="9">
                  <c:v>6230</c:v>
                </c:pt>
                <c:pt idx="10">
                  <c:v>0</c:v>
                </c:pt>
                <c:pt idx="11">
                  <c:v>4900</c:v>
                </c:pt>
                <c:pt idx="12">
                  <c:v>0</c:v>
                </c:pt>
                <c:pt idx="13">
                  <c:v>0</c:v>
                </c:pt>
                <c:pt idx="14">
                  <c:v>6835</c:v>
                </c:pt>
                <c:pt idx="15">
                  <c:v>0</c:v>
                </c:pt>
                <c:pt idx="16">
                  <c:v>0</c:v>
                </c:pt>
                <c:pt idx="17">
                  <c:v>6952</c:v>
                </c:pt>
                <c:pt idx="18">
                  <c:v>0</c:v>
                </c:pt>
                <c:pt idx="19">
                  <c:v>5417</c:v>
                </c:pt>
                <c:pt idx="20">
                  <c:v>1000</c:v>
                </c:pt>
                <c:pt idx="21">
                  <c:v>0</c:v>
                </c:pt>
                <c:pt idx="22">
                  <c:v>5517</c:v>
                </c:pt>
                <c:pt idx="23">
                  <c:v>0</c:v>
                </c:pt>
                <c:pt idx="24">
                  <c:v>0</c:v>
                </c:pt>
                <c:pt idx="25">
                  <c:v>7943</c:v>
                </c:pt>
                <c:pt idx="26">
                  <c:v>0</c:v>
                </c:pt>
                <c:pt idx="27">
                  <c:v>5501</c:v>
                </c:pt>
                <c:pt idx="28">
                  <c:v>2000</c:v>
                </c:pt>
                <c:pt idx="29">
                  <c:v>0</c:v>
                </c:pt>
                <c:pt idx="30">
                  <c:v>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A-416D-8CC3-7C9825E63CE3}"/>
            </c:ext>
          </c:extLst>
        </c:ser>
        <c:ser>
          <c:idx val="2"/>
          <c:order val="1"/>
          <c:tx>
            <c:strRef>
              <c:f>[8]Gráfico!$A$5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[8]Gráfico!$B$5:$AF$5</c:f>
              <c:numCache>
                <c:formatCode>General</c:formatCode>
                <c:ptCount val="31"/>
                <c:pt idx="0">
                  <c:v>1499</c:v>
                </c:pt>
                <c:pt idx="1">
                  <c:v>0</c:v>
                </c:pt>
                <c:pt idx="2">
                  <c:v>4727</c:v>
                </c:pt>
                <c:pt idx="3">
                  <c:v>0</c:v>
                </c:pt>
                <c:pt idx="4">
                  <c:v>5288</c:v>
                </c:pt>
                <c:pt idx="5">
                  <c:v>0</c:v>
                </c:pt>
                <c:pt idx="6">
                  <c:v>6871</c:v>
                </c:pt>
                <c:pt idx="7">
                  <c:v>1677</c:v>
                </c:pt>
                <c:pt idx="8">
                  <c:v>0</c:v>
                </c:pt>
                <c:pt idx="9">
                  <c:v>6673</c:v>
                </c:pt>
                <c:pt idx="10">
                  <c:v>0</c:v>
                </c:pt>
                <c:pt idx="11">
                  <c:v>4897</c:v>
                </c:pt>
                <c:pt idx="12">
                  <c:v>0</c:v>
                </c:pt>
                <c:pt idx="13">
                  <c:v>0</c:v>
                </c:pt>
                <c:pt idx="14">
                  <c:v>6831</c:v>
                </c:pt>
                <c:pt idx="15">
                  <c:v>0</c:v>
                </c:pt>
                <c:pt idx="16">
                  <c:v>1146</c:v>
                </c:pt>
                <c:pt idx="17">
                  <c:v>5800</c:v>
                </c:pt>
                <c:pt idx="18">
                  <c:v>0</c:v>
                </c:pt>
                <c:pt idx="19">
                  <c:v>5414</c:v>
                </c:pt>
                <c:pt idx="20">
                  <c:v>1000</c:v>
                </c:pt>
                <c:pt idx="21">
                  <c:v>0</c:v>
                </c:pt>
                <c:pt idx="22">
                  <c:v>5509</c:v>
                </c:pt>
                <c:pt idx="23">
                  <c:v>0</c:v>
                </c:pt>
                <c:pt idx="24">
                  <c:v>0</c:v>
                </c:pt>
                <c:pt idx="25">
                  <c:v>4469</c:v>
                </c:pt>
                <c:pt idx="26">
                  <c:v>3474</c:v>
                </c:pt>
                <c:pt idx="27">
                  <c:v>5500</c:v>
                </c:pt>
                <c:pt idx="28">
                  <c:v>2000</c:v>
                </c:pt>
                <c:pt idx="29">
                  <c:v>0</c:v>
                </c:pt>
                <c:pt idx="30">
                  <c:v>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A-416D-8CC3-7C9825E6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PROGRAMA ENTREGAS  VS CANTIDAD REAL ENTREGADA GLP </a:t>
            </a:r>
            <a:endParaRPr lang="es-CO">
              <a:effectLst/>
            </a:endParaRPr>
          </a:p>
          <a:p>
            <a:pPr>
              <a:defRPr/>
            </a:pPr>
            <a:r>
              <a:rPr lang="es-CO" sz="1800" b="1" i="0" baseline="0">
                <a:effectLst/>
              </a:rPr>
              <a:t>MES DE NOVIEMBRE 2022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4260376470363865E-2"/>
          <c:y val="0.20222889647766848"/>
          <c:w val="0.93060201103777929"/>
          <c:h val="0.60232514919598246"/>
        </c:manualLayout>
      </c:layout>
      <c:lineChart>
        <c:grouping val="standard"/>
        <c:varyColors val="0"/>
        <c:ser>
          <c:idx val="1"/>
          <c:order val="0"/>
          <c:tx>
            <c:strRef>
              <c:f>[9]Grafico!$A$4</c:f>
              <c:strCache>
                <c:ptCount val="1"/>
                <c:pt idx="0">
                  <c:v>VOLUMEN PROGRAMADO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[9]Grafico!$B$4:$AF$4</c:f>
              <c:numCache>
                <c:formatCode>_(* #,##0_);_(* \(#,##0\);_(* "-"_);_(@_)</c:formatCode>
                <c:ptCount val="31"/>
                <c:pt idx="0">
                  <c:v>4264</c:v>
                </c:pt>
                <c:pt idx="1">
                  <c:v>0</c:v>
                </c:pt>
                <c:pt idx="2">
                  <c:v>5901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7046</c:v>
                </c:pt>
                <c:pt idx="7">
                  <c:v>0</c:v>
                </c:pt>
                <c:pt idx="8">
                  <c:v>6645</c:v>
                </c:pt>
                <c:pt idx="9">
                  <c:v>2352</c:v>
                </c:pt>
                <c:pt idx="10">
                  <c:v>4800</c:v>
                </c:pt>
                <c:pt idx="11">
                  <c:v>0</c:v>
                </c:pt>
                <c:pt idx="12">
                  <c:v>6300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3700</c:v>
                </c:pt>
                <c:pt idx="17">
                  <c:v>4164</c:v>
                </c:pt>
                <c:pt idx="18">
                  <c:v>0</c:v>
                </c:pt>
                <c:pt idx="19">
                  <c:v>6000</c:v>
                </c:pt>
                <c:pt idx="20">
                  <c:v>0</c:v>
                </c:pt>
                <c:pt idx="21">
                  <c:v>5900</c:v>
                </c:pt>
                <c:pt idx="22">
                  <c:v>0</c:v>
                </c:pt>
                <c:pt idx="23">
                  <c:v>5813</c:v>
                </c:pt>
                <c:pt idx="24">
                  <c:v>1891</c:v>
                </c:pt>
                <c:pt idx="25">
                  <c:v>0</c:v>
                </c:pt>
                <c:pt idx="26">
                  <c:v>7635</c:v>
                </c:pt>
                <c:pt idx="27">
                  <c:v>0</c:v>
                </c:pt>
                <c:pt idx="28">
                  <c:v>7761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1-4F04-9457-85CEBB918070}"/>
            </c:ext>
          </c:extLst>
        </c:ser>
        <c:ser>
          <c:idx val="2"/>
          <c:order val="1"/>
          <c:tx>
            <c:strRef>
              <c:f>[9]Grafico!$A$5</c:f>
              <c:strCache>
                <c:ptCount val="1"/>
                <c:pt idx="0">
                  <c:v>VOLUMEN ENTREGADO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[9]Grafico!$B$5:$AF$5</c:f>
              <c:numCache>
                <c:formatCode>_(* #,##0_);_(* \(#,##0\);_(* "-"_);_(@_)</c:formatCode>
                <c:ptCount val="31"/>
                <c:pt idx="0">
                  <c:v>4264</c:v>
                </c:pt>
                <c:pt idx="1">
                  <c:v>0</c:v>
                </c:pt>
                <c:pt idx="2">
                  <c:v>5902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6197</c:v>
                </c:pt>
                <c:pt idx="7">
                  <c:v>0</c:v>
                </c:pt>
                <c:pt idx="8">
                  <c:v>1902</c:v>
                </c:pt>
                <c:pt idx="9">
                  <c:v>5934</c:v>
                </c:pt>
                <c:pt idx="10">
                  <c:v>2886</c:v>
                </c:pt>
                <c:pt idx="11">
                  <c:v>3402</c:v>
                </c:pt>
                <c:pt idx="12">
                  <c:v>5252</c:v>
                </c:pt>
                <c:pt idx="13">
                  <c:v>1500</c:v>
                </c:pt>
                <c:pt idx="14">
                  <c:v>7</c:v>
                </c:pt>
                <c:pt idx="15">
                  <c:v>0</c:v>
                </c:pt>
                <c:pt idx="16">
                  <c:v>3701</c:v>
                </c:pt>
                <c:pt idx="17">
                  <c:v>4166</c:v>
                </c:pt>
                <c:pt idx="18">
                  <c:v>0</c:v>
                </c:pt>
                <c:pt idx="19">
                  <c:v>6003</c:v>
                </c:pt>
                <c:pt idx="20">
                  <c:v>0</c:v>
                </c:pt>
                <c:pt idx="21">
                  <c:v>5906</c:v>
                </c:pt>
                <c:pt idx="22">
                  <c:v>0</c:v>
                </c:pt>
                <c:pt idx="23">
                  <c:v>5317</c:v>
                </c:pt>
                <c:pt idx="24">
                  <c:v>2392</c:v>
                </c:pt>
                <c:pt idx="25">
                  <c:v>0</c:v>
                </c:pt>
                <c:pt idx="26">
                  <c:v>6587</c:v>
                </c:pt>
                <c:pt idx="27">
                  <c:v>1000</c:v>
                </c:pt>
                <c:pt idx="28">
                  <c:v>6842</c:v>
                </c:pt>
                <c:pt idx="29">
                  <c:v>929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1-4F04-9457-85CEBB91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778016"/>
        <c:axId val="991773096"/>
      </c:lineChart>
      <c:catAx>
        <c:axId val="991778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3096"/>
        <c:crosses val="autoZero"/>
        <c:auto val="1"/>
        <c:lblAlgn val="ctr"/>
        <c:lblOffset val="100"/>
        <c:noMultiLvlLbl val="0"/>
      </c:catAx>
      <c:valAx>
        <c:axId val="99177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177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0</xdr:row>
      <xdr:rowOff>0</xdr:rowOff>
    </xdr:from>
    <xdr:to>
      <xdr:col>16</xdr:col>
      <xdr:colOff>295307</xdr:colOff>
      <xdr:row>17</xdr:row>
      <xdr:rowOff>143579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FB95DE-8ECE-4EE2-97DF-E81E56F8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0"/>
          <a:ext cx="9163082" cy="372497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9525</xdr:rowOff>
    </xdr:from>
    <xdr:to>
      <xdr:col>16</xdr:col>
      <xdr:colOff>101379</xdr:colOff>
      <xdr:row>17</xdr:row>
      <xdr:rowOff>153104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7334E6-A370-46D0-AD0C-FCF94EB7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9525"/>
          <a:ext cx="9169179" cy="37249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38100</xdr:rowOff>
    </xdr:from>
    <xdr:to>
      <xdr:col>16</xdr:col>
      <xdr:colOff>206154</xdr:colOff>
      <xdr:row>17</xdr:row>
      <xdr:rowOff>181679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51AE96-F60C-4166-BD13-B2340A809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38100"/>
          <a:ext cx="9169179" cy="37249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38100</xdr:rowOff>
    </xdr:from>
    <xdr:to>
      <xdr:col>16</xdr:col>
      <xdr:colOff>181007</xdr:colOff>
      <xdr:row>17</xdr:row>
      <xdr:rowOff>181679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E090E-1362-457A-B56A-057C9E9B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38100"/>
          <a:ext cx="9163082" cy="3724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28575</xdr:rowOff>
    </xdr:from>
    <xdr:to>
      <xdr:col>16</xdr:col>
      <xdr:colOff>228632</xdr:colOff>
      <xdr:row>17</xdr:row>
      <xdr:rowOff>172154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BE524F-4E86-459E-B69E-92DD008E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28575"/>
          <a:ext cx="9163082" cy="37249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38100</xdr:rowOff>
    </xdr:from>
    <xdr:to>
      <xdr:col>16</xdr:col>
      <xdr:colOff>244254</xdr:colOff>
      <xdr:row>17</xdr:row>
      <xdr:rowOff>181679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210F9A-9A8C-4751-A774-CFA7C92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38100"/>
          <a:ext cx="9169179" cy="372497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420686</xdr:colOff>
      <xdr:row>0</xdr:row>
      <xdr:rowOff>0</xdr:rowOff>
    </xdr:from>
    <xdr:to>
      <xdr:col>15</xdr:col>
      <xdr:colOff>644957</xdr:colOff>
      <xdr:row>15</xdr:row>
      <xdr:rowOff>111125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ABAEC1-B3DE-45EE-B767-C2628AC08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0</xdr:rowOff>
    </xdr:from>
    <xdr:to>
      <xdr:col>15</xdr:col>
      <xdr:colOff>365656</xdr:colOff>
      <xdr:row>16</xdr:row>
      <xdr:rowOff>15875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D7A80E-908C-48E5-9120-1291084B6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7</xdr:rowOff>
    </xdr:from>
    <xdr:to>
      <xdr:col>15</xdr:col>
      <xdr:colOff>381000</xdr:colOff>
      <xdr:row>17</xdr:row>
      <xdr:rowOff>7567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4F7C69F-0CE3-4256-9160-A1BD809EC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357187</xdr:colOff>
      <xdr:row>0</xdr:row>
      <xdr:rowOff>15875</xdr:rowOff>
    </xdr:from>
    <xdr:to>
      <xdr:col>15</xdr:col>
      <xdr:colOff>532871</xdr:colOff>
      <xdr:row>16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C4BEDC-B626-4916-AD0E-D562E344F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698500</xdr:colOff>
      <xdr:row>0</xdr:row>
      <xdr:rowOff>277813</xdr:rowOff>
    </xdr:from>
    <xdr:to>
      <xdr:col>15</xdr:col>
      <xdr:colOff>364672</xdr:colOff>
      <xdr:row>17</xdr:row>
      <xdr:rowOff>41955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8E9388-3586-44F9-BDED-3C3502308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0</xdr:rowOff>
    </xdr:from>
    <xdr:to>
      <xdr:col>16</xdr:col>
      <xdr:colOff>219107</xdr:colOff>
      <xdr:row>18</xdr:row>
      <xdr:rowOff>72142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2B9E1E-3831-4DA8-874A-47038F075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0"/>
          <a:ext cx="9163082" cy="372497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642938</xdr:colOff>
      <xdr:row>0</xdr:row>
      <xdr:rowOff>127000</xdr:rowOff>
    </xdr:from>
    <xdr:to>
      <xdr:col>16</xdr:col>
      <xdr:colOff>721860</xdr:colOff>
      <xdr:row>19</xdr:row>
      <xdr:rowOff>89580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99B706-2103-4F54-8AE3-39362F70B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746124</xdr:colOff>
      <xdr:row>0</xdr:row>
      <xdr:rowOff>269875</xdr:rowOff>
    </xdr:from>
    <xdr:to>
      <xdr:col>17</xdr:col>
      <xdr:colOff>69850</xdr:colOff>
      <xdr:row>20</xdr:row>
      <xdr:rowOff>41276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35F440-029E-4D97-BA33-BED8F2913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746123</xdr:colOff>
      <xdr:row>0</xdr:row>
      <xdr:rowOff>261938</xdr:rowOff>
    </xdr:from>
    <xdr:to>
      <xdr:col>17</xdr:col>
      <xdr:colOff>69849</xdr:colOff>
      <xdr:row>20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EBEC54-EFF4-4B03-A6AA-F32EEADF93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17</xdr:col>
      <xdr:colOff>78922</xdr:colOff>
      <xdr:row>20</xdr:row>
      <xdr:rowOff>73706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6B744E-A363-47C6-A642-9AD783C33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19050</xdr:rowOff>
    </xdr:from>
    <xdr:to>
      <xdr:col>16</xdr:col>
      <xdr:colOff>158529</xdr:colOff>
      <xdr:row>18</xdr:row>
      <xdr:rowOff>76904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01F8DA-C09E-4A18-BB97-CC77E0F3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9050"/>
          <a:ext cx="9169179" cy="37249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0</xdr:rowOff>
    </xdr:from>
    <xdr:to>
      <xdr:col>16</xdr:col>
      <xdr:colOff>101379</xdr:colOff>
      <xdr:row>17</xdr:row>
      <xdr:rowOff>143579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4D143B-2295-4F3E-81E6-8EB2129A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0"/>
          <a:ext cx="9169179" cy="37249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0</xdr:row>
      <xdr:rowOff>28575</xdr:rowOff>
    </xdr:from>
    <xdr:to>
      <xdr:col>16</xdr:col>
      <xdr:colOff>139479</xdr:colOff>
      <xdr:row>17</xdr:row>
      <xdr:rowOff>162629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8BF781-E9E6-4D9D-87C6-AEDD89E06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28575"/>
          <a:ext cx="9169179" cy="37249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23812</xdr:rowOff>
    </xdr:from>
    <xdr:to>
      <xdr:col>16</xdr:col>
      <xdr:colOff>358554</xdr:colOff>
      <xdr:row>17</xdr:row>
      <xdr:rowOff>153103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1DEF64-655A-4CD9-852B-8212BD24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0" y="23812"/>
          <a:ext cx="9169179" cy="37249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19050</xdr:rowOff>
    </xdr:from>
    <xdr:to>
      <xdr:col>16</xdr:col>
      <xdr:colOff>161957</xdr:colOff>
      <xdr:row>17</xdr:row>
      <xdr:rowOff>162629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BAD295-DC49-452C-B681-E60BF062A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19050"/>
          <a:ext cx="9163082" cy="3724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0</xdr:rowOff>
    </xdr:from>
    <xdr:to>
      <xdr:col>16</xdr:col>
      <xdr:colOff>196629</xdr:colOff>
      <xdr:row>17</xdr:row>
      <xdr:rowOff>143579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4B403-2F73-48A2-80BC-B65BA1CE8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0"/>
          <a:ext cx="9169179" cy="37249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28575</xdr:rowOff>
    </xdr:from>
    <xdr:to>
      <xdr:col>16</xdr:col>
      <xdr:colOff>187104</xdr:colOff>
      <xdr:row>17</xdr:row>
      <xdr:rowOff>172154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17EF29-160E-40FA-889D-C8EEC6FFA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8575"/>
          <a:ext cx="9169179" cy="3724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Plan%20de%20Retiros%20de%20GLP%20Seguimiento%20GLP%20Marzo.xlsm?FB334E96" TargetMode="External"/><Relationship Id="rId1" Type="http://schemas.openxmlformats.org/officeDocument/2006/relationships/externalLinkPath" Target="file:///\\FB334E96\Plan%20de%20Retiros%20de%20GLP%20Seguimiento%20GLP%20Marzo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Plan%20de%20Retiros%20de%20GLP%20Seguimiento%20GLP%20Abril.xlsm?FB334E96" TargetMode="External"/><Relationship Id="rId1" Type="http://schemas.openxmlformats.org/officeDocument/2006/relationships/externalLinkPath" Target="file:///\\FB334E96\Plan%20de%20Retiros%20de%20GLP%20Seguimiento%20GLP%20Abril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Plan%20de%20Retiros%20de%20GLP%20Seguimiento%20GLP%20Mayo%202022.xlsm?FB334E96" TargetMode="External"/><Relationship Id="rId1" Type="http://schemas.openxmlformats.org/officeDocument/2006/relationships/externalLinkPath" Target="file:///\\FB334E96\Plan%20de%20Retiros%20de%20GLP%20Seguimiento%20GLP%20Mayo%202022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06.%20Plan%20de%20Retiros%20de%20GLP%20Seguimiento%20GLP%20Junio%202022.xlsm?FB334E96" TargetMode="External"/><Relationship Id="rId1" Type="http://schemas.openxmlformats.org/officeDocument/2006/relationships/externalLinkPath" Target="file:///\\FB334E96\06.%20Plan%20de%20Retiros%20de%20GLP%20Seguimiento%20GLP%20Junio%202022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07.%20Plan%20de%20Retiros%20de%20GLP%20Seguimiento%20GLP%20Julio%202022.xlsm?FB334E96" TargetMode="External"/><Relationship Id="rId1" Type="http://schemas.openxmlformats.org/officeDocument/2006/relationships/externalLinkPath" Target="file:///\\FB334E96\07.%20Plan%20de%20Retiros%20de%20GLP%20Seguimiento%20GLP%20Julio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08.%20Plan%20de%20Retiros%20de%20GLP%20Seguimiento%20GLP%20Agosto%202022.xlsm?FB334E96" TargetMode="External"/><Relationship Id="rId1" Type="http://schemas.openxmlformats.org/officeDocument/2006/relationships/externalLinkPath" Target="file:///\\FB334E96\08.%20Plan%20de%20Retiros%20de%20GLP%20Seguimiento%20GLP%20Agosto%202022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09.%20Plan%20de%20Retiros%20de%20GLP%20Seguimiento%20GLP%20Septiembre%202022.xlsm?FB334E96" TargetMode="External"/><Relationship Id="rId1" Type="http://schemas.openxmlformats.org/officeDocument/2006/relationships/externalLinkPath" Target="file:///\\FB334E96\09.%20Plan%20de%20Retiros%20de%20GLP%20Seguimiento%20GLP%20Septiembre%202022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10.%20Plan%20de%20Retiros%20de%20GLP%20Seguimiento%20GLP%20Octubre%202022.xlsm?FB334E96" TargetMode="External"/><Relationship Id="rId1" Type="http://schemas.openxmlformats.org/officeDocument/2006/relationships/externalLinkPath" Target="file:///\\FB334E96\10.%20Plan%20de%20Retiros%20de%20GLP%20Seguimiento%20GLP%20Octubre%202022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Plan%20Retiros%20GLP%20Seguimiento/2022%20-%20Plan%20de%20Retiros%20de%20GLP%20Seguimiento%20GLP/11.%20Plan%20de%20Retiros%20de%20GLP%20Seguimiento%20GLP%20Noviembre%202022.xlsm?FB334E96" TargetMode="External"/><Relationship Id="rId1" Type="http://schemas.openxmlformats.org/officeDocument/2006/relationships/externalLinkPath" Target="file:///\\FB334E96\11.%20Plan%20de%20Retiros%20de%20GLP%20Seguimiento%20GLP%20Noviembre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Indicador"/>
      <sheetName val="Gra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VOLUMEN PROGRAMADO</v>
          </cell>
          <cell r="B4">
            <v>2025</v>
          </cell>
          <cell r="C4">
            <v>4827</v>
          </cell>
          <cell r="D4">
            <v>1500</v>
          </cell>
          <cell r="E4">
            <v>4391</v>
          </cell>
          <cell r="F4">
            <v>1500</v>
          </cell>
          <cell r="G4">
            <v>5526</v>
          </cell>
          <cell r="H4">
            <v>2300</v>
          </cell>
          <cell r="I4">
            <v>6183</v>
          </cell>
          <cell r="J4">
            <v>2400</v>
          </cell>
          <cell r="K4">
            <v>5432</v>
          </cell>
          <cell r="L4">
            <v>0</v>
          </cell>
          <cell r="M4">
            <v>3800</v>
          </cell>
          <cell r="N4">
            <v>2500</v>
          </cell>
          <cell r="O4">
            <v>5586</v>
          </cell>
          <cell r="P4">
            <v>4780</v>
          </cell>
          <cell r="Q4">
            <v>0</v>
          </cell>
          <cell r="R4">
            <v>0</v>
          </cell>
          <cell r="S4">
            <v>5775</v>
          </cell>
          <cell r="T4">
            <v>4394</v>
          </cell>
          <cell r="U4">
            <v>6067</v>
          </cell>
          <cell r="V4">
            <v>4900</v>
          </cell>
          <cell r="W4">
            <v>5978</v>
          </cell>
          <cell r="X4">
            <v>5730</v>
          </cell>
          <cell r="Y4">
            <v>0</v>
          </cell>
          <cell r="Z4">
            <v>4949</v>
          </cell>
          <cell r="AA4">
            <v>0</v>
          </cell>
          <cell r="AB4">
            <v>6066</v>
          </cell>
          <cell r="AC4">
            <v>0</v>
          </cell>
          <cell r="AD4">
            <v>6075</v>
          </cell>
          <cell r="AE4">
            <v>3890</v>
          </cell>
          <cell r="AF4">
            <v>7897</v>
          </cell>
        </row>
        <row r="5">
          <cell r="A5" t="str">
            <v>VOLUMEN ENTREGADO</v>
          </cell>
          <cell r="B5">
            <v>2024</v>
          </cell>
          <cell r="C5">
            <v>4185</v>
          </cell>
          <cell r="D5">
            <v>1500</v>
          </cell>
          <cell r="E5">
            <v>4390</v>
          </cell>
          <cell r="F5">
            <v>1500</v>
          </cell>
          <cell r="G5">
            <v>5524</v>
          </cell>
          <cell r="H5">
            <v>2300</v>
          </cell>
          <cell r="I5">
            <v>5582</v>
          </cell>
          <cell r="J5">
            <v>3038</v>
          </cell>
          <cell r="K5">
            <v>5431</v>
          </cell>
          <cell r="L5">
            <v>0</v>
          </cell>
          <cell r="M5">
            <v>3800</v>
          </cell>
          <cell r="N5">
            <v>2499</v>
          </cell>
          <cell r="O5">
            <v>5584</v>
          </cell>
          <cell r="P5">
            <v>3779</v>
          </cell>
          <cell r="Q5">
            <v>0</v>
          </cell>
          <cell r="R5">
            <v>1000</v>
          </cell>
          <cell r="S5">
            <v>5776</v>
          </cell>
          <cell r="T5">
            <v>4395</v>
          </cell>
          <cell r="U5">
            <v>5712</v>
          </cell>
          <cell r="V5">
            <v>4600</v>
          </cell>
          <cell r="W5">
            <v>4981</v>
          </cell>
          <cell r="X5">
            <v>6225</v>
          </cell>
          <cell r="Y5">
            <v>0</v>
          </cell>
          <cell r="Z5">
            <v>4949</v>
          </cell>
          <cell r="AA5">
            <v>0</v>
          </cell>
          <cell r="AB5">
            <v>6068</v>
          </cell>
          <cell r="AC5">
            <v>0</v>
          </cell>
          <cell r="AD5">
            <v>6075</v>
          </cell>
          <cell r="AE5">
            <v>3399</v>
          </cell>
          <cell r="AF5">
            <v>7822</v>
          </cell>
        </row>
      </sheetData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Indicador"/>
      <sheetName val="Grafico"/>
      <sheetName val="Demoras Entregas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VOLUMEN PROGRAMADO</v>
          </cell>
          <cell r="B4">
            <v>0</v>
          </cell>
          <cell r="C4">
            <v>0</v>
          </cell>
          <cell r="D4">
            <v>4768</v>
          </cell>
          <cell r="E4">
            <v>0</v>
          </cell>
          <cell r="F4">
            <v>6965</v>
          </cell>
          <cell r="G4">
            <v>0</v>
          </cell>
          <cell r="H4">
            <v>4000</v>
          </cell>
          <cell r="I4">
            <v>4422</v>
          </cell>
          <cell r="J4">
            <v>445</v>
          </cell>
          <cell r="K4">
            <v>0</v>
          </cell>
          <cell r="L4">
            <v>4000</v>
          </cell>
          <cell r="M4">
            <v>0</v>
          </cell>
          <cell r="N4">
            <v>4000</v>
          </cell>
          <cell r="O4">
            <v>3000</v>
          </cell>
          <cell r="P4">
            <v>0</v>
          </cell>
          <cell r="Q4">
            <v>3048</v>
          </cell>
          <cell r="R4">
            <v>3400</v>
          </cell>
          <cell r="S4">
            <v>5207</v>
          </cell>
          <cell r="T4">
            <v>0</v>
          </cell>
          <cell r="U4">
            <v>0</v>
          </cell>
          <cell r="V4">
            <v>0</v>
          </cell>
          <cell r="W4">
            <v>4000</v>
          </cell>
          <cell r="X4">
            <v>5463</v>
          </cell>
          <cell r="Y4">
            <v>0</v>
          </cell>
          <cell r="Z4">
            <v>6538</v>
          </cell>
          <cell r="AA4">
            <v>0</v>
          </cell>
          <cell r="AB4">
            <v>2600</v>
          </cell>
          <cell r="AC4">
            <v>0</v>
          </cell>
          <cell r="AD4">
            <v>3770</v>
          </cell>
          <cell r="AE4">
            <v>4370</v>
          </cell>
          <cell r="AF4">
            <v>0</v>
          </cell>
        </row>
        <row r="5">
          <cell r="A5" t="str">
            <v>VOLUMEN ENTREGADO</v>
          </cell>
          <cell r="B5">
            <v>0</v>
          </cell>
          <cell r="C5">
            <v>0</v>
          </cell>
          <cell r="D5">
            <v>4378</v>
          </cell>
          <cell r="E5">
            <v>390</v>
          </cell>
          <cell r="F5">
            <v>6963</v>
          </cell>
          <cell r="G5">
            <v>0</v>
          </cell>
          <cell r="H5">
            <v>3999</v>
          </cell>
          <cell r="I5">
            <v>3873</v>
          </cell>
          <cell r="J5">
            <v>996</v>
          </cell>
          <cell r="K5">
            <v>0</v>
          </cell>
          <cell r="L5">
            <v>3999</v>
          </cell>
          <cell r="M5">
            <v>0</v>
          </cell>
          <cell r="N5">
            <v>3998</v>
          </cell>
          <cell r="O5">
            <v>3000</v>
          </cell>
          <cell r="P5">
            <v>0</v>
          </cell>
          <cell r="Q5">
            <v>2522</v>
          </cell>
          <cell r="R5">
            <v>2000</v>
          </cell>
          <cell r="S5">
            <v>4947</v>
          </cell>
          <cell r="T5">
            <v>0</v>
          </cell>
          <cell r="U5">
            <v>0</v>
          </cell>
          <cell r="V5">
            <v>0</v>
          </cell>
          <cell r="W5">
            <v>4000</v>
          </cell>
          <cell r="X5">
            <v>5463</v>
          </cell>
          <cell r="Y5">
            <v>0</v>
          </cell>
          <cell r="Z5">
            <v>4472</v>
          </cell>
          <cell r="AA5">
            <v>1483</v>
          </cell>
          <cell r="AB5">
            <v>3125</v>
          </cell>
          <cell r="AC5">
            <v>0</v>
          </cell>
          <cell r="AD5">
            <v>3876</v>
          </cell>
          <cell r="AE5">
            <v>4328</v>
          </cell>
          <cell r="AF5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Indicador"/>
      <sheetName val="Gra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VOLUMEN PROGRAMADO</v>
          </cell>
          <cell r="B4">
            <v>4790</v>
          </cell>
          <cell r="C4">
            <v>4138</v>
          </cell>
          <cell r="D4">
            <v>0</v>
          </cell>
          <cell r="E4">
            <v>0</v>
          </cell>
          <cell r="F4">
            <v>0</v>
          </cell>
          <cell r="G4">
            <v>5973</v>
          </cell>
          <cell r="H4">
            <v>5974</v>
          </cell>
          <cell r="I4">
            <v>0</v>
          </cell>
          <cell r="J4">
            <v>5300</v>
          </cell>
          <cell r="K4">
            <v>0</v>
          </cell>
          <cell r="L4">
            <v>0</v>
          </cell>
          <cell r="M4">
            <v>6604</v>
          </cell>
          <cell r="N4">
            <v>0</v>
          </cell>
          <cell r="O4">
            <v>7518</v>
          </cell>
          <cell r="P4">
            <v>0</v>
          </cell>
          <cell r="Q4">
            <v>6310</v>
          </cell>
          <cell r="R4">
            <v>0</v>
          </cell>
          <cell r="S4">
            <v>0</v>
          </cell>
          <cell r="T4">
            <v>2400</v>
          </cell>
          <cell r="U4">
            <v>6978</v>
          </cell>
          <cell r="V4">
            <v>2490</v>
          </cell>
          <cell r="W4">
            <v>0</v>
          </cell>
          <cell r="X4">
            <v>4199</v>
          </cell>
          <cell r="Y4">
            <v>0</v>
          </cell>
          <cell r="Z4">
            <v>1700</v>
          </cell>
          <cell r="AA4">
            <v>7798</v>
          </cell>
          <cell r="AB4">
            <v>0</v>
          </cell>
          <cell r="AC4">
            <v>5447</v>
          </cell>
          <cell r="AD4">
            <v>2300</v>
          </cell>
          <cell r="AE4">
            <v>5009</v>
          </cell>
          <cell r="AF4">
            <v>2580</v>
          </cell>
        </row>
        <row r="5">
          <cell r="A5" t="str">
            <v>VOLUMEN ENTREGADO</v>
          </cell>
          <cell r="B5">
            <v>4301</v>
          </cell>
          <cell r="C5">
            <v>4352</v>
          </cell>
          <cell r="D5">
            <v>0</v>
          </cell>
          <cell r="E5">
            <v>0</v>
          </cell>
          <cell r="F5">
            <v>0</v>
          </cell>
          <cell r="G5">
            <v>5975</v>
          </cell>
          <cell r="H5">
            <v>5975</v>
          </cell>
          <cell r="I5">
            <v>0</v>
          </cell>
          <cell r="J5">
            <v>4409</v>
          </cell>
          <cell r="K5">
            <v>1166</v>
          </cell>
          <cell r="L5">
            <v>0</v>
          </cell>
          <cell r="M5">
            <v>6602</v>
          </cell>
          <cell r="N5">
            <v>0</v>
          </cell>
          <cell r="O5">
            <v>7517</v>
          </cell>
          <cell r="P5">
            <v>0</v>
          </cell>
          <cell r="Q5">
            <v>5609</v>
          </cell>
          <cell r="R5">
            <v>0</v>
          </cell>
          <cell r="S5">
            <v>0</v>
          </cell>
          <cell r="T5">
            <v>2400</v>
          </cell>
          <cell r="U5">
            <v>5743</v>
          </cell>
          <cell r="V5">
            <v>2491</v>
          </cell>
          <cell r="W5">
            <v>0</v>
          </cell>
          <cell r="X5">
            <v>4199</v>
          </cell>
          <cell r="Y5">
            <v>0</v>
          </cell>
          <cell r="Z5">
            <v>1700</v>
          </cell>
          <cell r="AA5">
            <v>7636</v>
          </cell>
          <cell r="AB5">
            <v>150</v>
          </cell>
          <cell r="AC5">
            <v>5446</v>
          </cell>
          <cell r="AD5">
            <v>2300</v>
          </cell>
          <cell r="AE5">
            <v>5011</v>
          </cell>
          <cell r="AF5">
            <v>2580</v>
          </cell>
        </row>
      </sheetData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Demoras Entregas"/>
      <sheetName val="8.Seguimiento Entregas"/>
      <sheetName val="Indicador"/>
      <sheetName val="Grá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VOLUMEN PROGRAMADO</v>
          </cell>
          <cell r="B4">
            <v>5300</v>
          </cell>
          <cell r="C4">
            <v>0</v>
          </cell>
          <cell r="D4">
            <v>6262</v>
          </cell>
          <cell r="E4">
            <v>4800</v>
          </cell>
          <cell r="F4">
            <v>0</v>
          </cell>
          <cell r="G4">
            <v>6656</v>
          </cell>
          <cell r="H4">
            <v>0</v>
          </cell>
          <cell r="I4">
            <v>6395</v>
          </cell>
          <cell r="J4">
            <v>3288</v>
          </cell>
          <cell r="K4">
            <v>5300</v>
          </cell>
          <cell r="L4">
            <v>0</v>
          </cell>
          <cell r="M4">
            <v>4700</v>
          </cell>
          <cell r="N4">
            <v>4000</v>
          </cell>
          <cell r="O4">
            <v>0</v>
          </cell>
          <cell r="P4">
            <v>6027</v>
          </cell>
          <cell r="Q4">
            <v>4700</v>
          </cell>
          <cell r="R4">
            <v>4700</v>
          </cell>
          <cell r="S4">
            <v>5265</v>
          </cell>
          <cell r="T4">
            <v>0</v>
          </cell>
          <cell r="U4">
            <v>7201</v>
          </cell>
          <cell r="V4">
            <v>0</v>
          </cell>
          <cell r="W4">
            <v>1799</v>
          </cell>
          <cell r="X4">
            <v>4500</v>
          </cell>
          <cell r="Y4">
            <v>5500</v>
          </cell>
          <cell r="Z4">
            <v>6000</v>
          </cell>
          <cell r="AA4">
            <v>0</v>
          </cell>
          <cell r="AB4">
            <v>6000</v>
          </cell>
          <cell r="AC4">
            <v>5500</v>
          </cell>
          <cell r="AD4">
            <v>5243</v>
          </cell>
          <cell r="AE4">
            <v>5458</v>
          </cell>
          <cell r="AF4">
            <v>0</v>
          </cell>
        </row>
        <row r="5">
          <cell r="A5" t="str">
            <v>VOLUMEN ENTREGADO</v>
          </cell>
          <cell r="B5">
            <v>5000</v>
          </cell>
          <cell r="C5">
            <v>0</v>
          </cell>
          <cell r="D5">
            <v>5629</v>
          </cell>
          <cell r="E5">
            <v>5459</v>
          </cell>
          <cell r="F5">
            <v>0</v>
          </cell>
          <cell r="G5">
            <v>5700</v>
          </cell>
          <cell r="H5">
            <v>0</v>
          </cell>
          <cell r="I5">
            <v>6397</v>
          </cell>
          <cell r="J5">
            <v>3287</v>
          </cell>
          <cell r="K5">
            <v>5898</v>
          </cell>
          <cell r="L5">
            <v>0</v>
          </cell>
          <cell r="M5">
            <v>4701</v>
          </cell>
          <cell r="N5">
            <v>4002</v>
          </cell>
          <cell r="O5">
            <v>0</v>
          </cell>
          <cell r="P5">
            <v>5865.11</v>
          </cell>
          <cell r="Q5">
            <v>4702</v>
          </cell>
          <cell r="R5">
            <v>4701</v>
          </cell>
          <cell r="S5">
            <v>5918</v>
          </cell>
          <cell r="T5">
            <v>0</v>
          </cell>
          <cell r="U5">
            <v>856</v>
          </cell>
          <cell r="V5">
            <v>6344</v>
          </cell>
          <cell r="W5">
            <v>1805</v>
          </cell>
          <cell r="X5">
            <v>4500</v>
          </cell>
          <cell r="Y5">
            <v>5502</v>
          </cell>
          <cell r="Z5">
            <v>3500</v>
          </cell>
          <cell r="AA5">
            <v>0</v>
          </cell>
          <cell r="AB5">
            <v>7498</v>
          </cell>
          <cell r="AC5">
            <v>4728</v>
          </cell>
          <cell r="AD5">
            <v>5667</v>
          </cell>
          <cell r="AE5">
            <v>5456</v>
          </cell>
          <cell r="AF5">
            <v>0</v>
          </cell>
        </row>
      </sheetData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Hoja1"/>
      <sheetName val="Demoras Entregas"/>
      <sheetName val="Indicador"/>
      <sheetName val="Gra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 t="str">
            <v>VOLUMEN PROGRAMADO</v>
          </cell>
          <cell r="B4">
            <v>3500</v>
          </cell>
          <cell r="C4">
            <v>5000</v>
          </cell>
          <cell r="D4">
            <v>2500</v>
          </cell>
          <cell r="E4">
            <v>2000</v>
          </cell>
          <cell r="F4">
            <v>0</v>
          </cell>
          <cell r="G4">
            <v>5517</v>
          </cell>
          <cell r="H4">
            <v>5945</v>
          </cell>
          <cell r="I4">
            <v>4300</v>
          </cell>
          <cell r="J4">
            <v>4947</v>
          </cell>
          <cell r="K4">
            <v>2962</v>
          </cell>
          <cell r="L4">
            <v>5000</v>
          </cell>
          <cell r="M4">
            <v>0</v>
          </cell>
          <cell r="N4">
            <v>2000</v>
          </cell>
          <cell r="O4">
            <v>3000</v>
          </cell>
          <cell r="P4">
            <v>6387</v>
          </cell>
          <cell r="Q4">
            <v>4800</v>
          </cell>
          <cell r="R4">
            <v>4800</v>
          </cell>
          <cell r="S4">
            <v>5900</v>
          </cell>
          <cell r="T4">
            <v>4240</v>
          </cell>
          <cell r="U4">
            <v>0</v>
          </cell>
          <cell r="V4">
            <v>0</v>
          </cell>
          <cell r="W4">
            <v>5000</v>
          </cell>
          <cell r="X4">
            <v>4000</v>
          </cell>
          <cell r="Y4">
            <v>4600</v>
          </cell>
          <cell r="Z4">
            <v>0</v>
          </cell>
          <cell r="AA4">
            <v>3089</v>
          </cell>
          <cell r="AB4">
            <v>3232</v>
          </cell>
          <cell r="AC4">
            <v>4326</v>
          </cell>
          <cell r="AD4">
            <v>4500</v>
          </cell>
          <cell r="AE4">
            <v>4500</v>
          </cell>
          <cell r="AF4">
            <v>5692</v>
          </cell>
        </row>
        <row r="5">
          <cell r="A5" t="str">
            <v>VOLUMEN ENTREGADO</v>
          </cell>
          <cell r="B5">
            <v>3499</v>
          </cell>
          <cell r="C5">
            <v>5000</v>
          </cell>
          <cell r="D5">
            <v>2499</v>
          </cell>
          <cell r="E5">
            <v>2000</v>
          </cell>
          <cell r="F5">
            <v>0</v>
          </cell>
          <cell r="G5">
            <v>5518</v>
          </cell>
          <cell r="H5">
            <v>5568</v>
          </cell>
          <cell r="I5">
            <v>4301</v>
          </cell>
          <cell r="J5">
            <v>4945</v>
          </cell>
          <cell r="K5">
            <v>2962</v>
          </cell>
          <cell r="L5">
            <v>4999</v>
          </cell>
          <cell r="M5">
            <v>0</v>
          </cell>
          <cell r="N5">
            <v>1999</v>
          </cell>
          <cell r="O5">
            <v>3000</v>
          </cell>
          <cell r="P5">
            <v>6009</v>
          </cell>
          <cell r="Q5">
            <v>4800</v>
          </cell>
          <cell r="R5">
            <v>4100</v>
          </cell>
          <cell r="S5">
            <v>5599</v>
          </cell>
          <cell r="T5">
            <v>4238</v>
          </cell>
          <cell r="U5">
            <v>0</v>
          </cell>
          <cell r="V5">
            <v>58</v>
          </cell>
          <cell r="W5">
            <v>5001</v>
          </cell>
          <cell r="X5">
            <v>3998</v>
          </cell>
          <cell r="Y5">
            <v>4598</v>
          </cell>
          <cell r="Z5">
            <v>0</v>
          </cell>
          <cell r="AA5">
            <v>2000</v>
          </cell>
          <cell r="AB5">
            <v>3226</v>
          </cell>
          <cell r="AC5">
            <v>4326</v>
          </cell>
          <cell r="AD5">
            <v>4500</v>
          </cell>
          <cell r="AE5">
            <v>4399</v>
          </cell>
          <cell r="AF5">
            <v>5049</v>
          </cell>
        </row>
      </sheetData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Demoras Ofi"/>
      <sheetName val="Indicador"/>
      <sheetName val="Gra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A4" t="str">
            <v>VOLUMEN PROGRAMADO</v>
          </cell>
          <cell r="B4">
            <v>3741</v>
          </cell>
          <cell r="C4">
            <v>2780</v>
          </cell>
          <cell r="D4">
            <v>4200</v>
          </cell>
          <cell r="E4">
            <v>4768</v>
          </cell>
          <cell r="F4">
            <v>3654</v>
          </cell>
          <cell r="G4">
            <v>1000</v>
          </cell>
          <cell r="H4">
            <v>5086</v>
          </cell>
          <cell r="I4">
            <v>3520</v>
          </cell>
          <cell r="J4">
            <v>3194</v>
          </cell>
          <cell r="K4">
            <v>4607</v>
          </cell>
          <cell r="L4">
            <v>4000</v>
          </cell>
          <cell r="M4">
            <v>0</v>
          </cell>
          <cell r="N4">
            <v>4000</v>
          </cell>
          <cell r="O4">
            <v>3778</v>
          </cell>
          <cell r="P4">
            <v>2900</v>
          </cell>
          <cell r="Q4">
            <v>6756</v>
          </cell>
          <cell r="R4">
            <v>0</v>
          </cell>
          <cell r="S4">
            <v>5400</v>
          </cell>
          <cell r="T4">
            <v>5000</v>
          </cell>
          <cell r="U4">
            <v>6394</v>
          </cell>
          <cell r="V4">
            <v>3600</v>
          </cell>
          <cell r="W4">
            <v>3500</v>
          </cell>
          <cell r="X4">
            <v>0</v>
          </cell>
          <cell r="Y4">
            <v>3500</v>
          </cell>
          <cell r="Z4">
            <v>3166</v>
          </cell>
          <cell r="AA4">
            <v>3000</v>
          </cell>
          <cell r="AB4">
            <v>3053</v>
          </cell>
          <cell r="AC4">
            <v>4937</v>
          </cell>
          <cell r="AD4">
            <v>0</v>
          </cell>
          <cell r="AE4">
            <v>4161</v>
          </cell>
          <cell r="AF4">
            <v>3000</v>
          </cell>
        </row>
        <row r="5">
          <cell r="A5" t="str">
            <v>VOLUMEN ENTREGADO</v>
          </cell>
          <cell r="B5">
            <v>4522</v>
          </cell>
          <cell r="C5">
            <v>2000</v>
          </cell>
          <cell r="D5">
            <v>2847</v>
          </cell>
          <cell r="E5">
            <v>2767</v>
          </cell>
          <cell r="F5">
            <v>6789</v>
          </cell>
          <cell r="G5">
            <v>999</v>
          </cell>
          <cell r="H5">
            <v>5081</v>
          </cell>
          <cell r="I5">
            <v>3319</v>
          </cell>
          <cell r="J5">
            <v>2991.75</v>
          </cell>
          <cell r="K5">
            <v>4996.7299999999996</v>
          </cell>
          <cell r="L5">
            <v>3197</v>
          </cell>
          <cell r="M5">
            <v>0</v>
          </cell>
          <cell r="N5">
            <v>4797</v>
          </cell>
          <cell r="O5">
            <v>1776</v>
          </cell>
          <cell r="P5">
            <v>4689</v>
          </cell>
          <cell r="Q5">
            <v>5962</v>
          </cell>
          <cell r="R5">
            <v>0</v>
          </cell>
          <cell r="S5">
            <v>3700</v>
          </cell>
          <cell r="T5">
            <v>5442</v>
          </cell>
          <cell r="U5">
            <v>6391</v>
          </cell>
          <cell r="V5">
            <v>3597</v>
          </cell>
          <cell r="W5">
            <v>3000</v>
          </cell>
          <cell r="X5">
            <v>499</v>
          </cell>
          <cell r="Y5">
            <v>2647</v>
          </cell>
          <cell r="Z5">
            <v>4013</v>
          </cell>
          <cell r="AA5">
            <v>2997</v>
          </cell>
          <cell r="AB5">
            <v>3047</v>
          </cell>
          <cell r="AC5">
            <v>4747</v>
          </cell>
          <cell r="AD5">
            <v>0</v>
          </cell>
          <cell r="AE5">
            <v>2420</v>
          </cell>
          <cell r="AF5">
            <v>2408</v>
          </cell>
        </row>
      </sheetData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Indicador"/>
      <sheetName val="Grafico"/>
      <sheetName val="9.Balance GLP"/>
      <sheetName val="Financiero"/>
      <sheetName val="ESRI_MAPINFO_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A4" t="str">
            <v>VOLUMEN PROGRAMADO</v>
          </cell>
          <cell r="B4">
            <v>0</v>
          </cell>
          <cell r="C4">
            <v>5200</v>
          </cell>
          <cell r="D4">
            <v>0</v>
          </cell>
          <cell r="E4">
            <v>5200</v>
          </cell>
          <cell r="F4">
            <v>5200</v>
          </cell>
          <cell r="G4">
            <v>1263</v>
          </cell>
          <cell r="H4">
            <v>4502</v>
          </cell>
          <cell r="I4">
            <v>0</v>
          </cell>
          <cell r="J4">
            <v>2103</v>
          </cell>
          <cell r="K4">
            <v>8167</v>
          </cell>
          <cell r="L4">
            <v>2700</v>
          </cell>
          <cell r="M4">
            <v>2750</v>
          </cell>
          <cell r="N4">
            <v>1320</v>
          </cell>
          <cell r="O4">
            <v>4840</v>
          </cell>
          <cell r="P4">
            <v>4815</v>
          </cell>
          <cell r="Q4">
            <v>5485</v>
          </cell>
          <cell r="R4">
            <v>1439</v>
          </cell>
          <cell r="S4">
            <v>1546</v>
          </cell>
          <cell r="T4">
            <v>7019</v>
          </cell>
          <cell r="U4">
            <v>2557</v>
          </cell>
          <cell r="V4">
            <v>0</v>
          </cell>
          <cell r="W4">
            <v>6601</v>
          </cell>
          <cell r="X4">
            <v>0</v>
          </cell>
          <cell r="Y4">
            <v>6700</v>
          </cell>
          <cell r="Z4">
            <v>0</v>
          </cell>
          <cell r="AA4">
            <v>0</v>
          </cell>
          <cell r="AB4">
            <v>6528</v>
          </cell>
          <cell r="AC4">
            <v>1719</v>
          </cell>
          <cell r="AD4">
            <v>4821</v>
          </cell>
          <cell r="AE4">
            <v>0</v>
          </cell>
          <cell r="AF4">
            <v>0</v>
          </cell>
        </row>
        <row r="5">
          <cell r="A5" t="str">
            <v>VOLUMEN ENTREGADO</v>
          </cell>
          <cell r="B5">
            <v>0</v>
          </cell>
          <cell r="C5">
            <v>5197</v>
          </cell>
          <cell r="D5">
            <v>0</v>
          </cell>
          <cell r="E5">
            <v>5197</v>
          </cell>
          <cell r="F5">
            <v>5200</v>
          </cell>
          <cell r="G5">
            <v>1261</v>
          </cell>
          <cell r="H5">
            <v>4499</v>
          </cell>
          <cell r="I5">
            <v>0</v>
          </cell>
          <cell r="J5">
            <v>1895</v>
          </cell>
          <cell r="K5">
            <v>8370</v>
          </cell>
          <cell r="L5">
            <v>2699</v>
          </cell>
          <cell r="M5">
            <v>2748</v>
          </cell>
          <cell r="N5">
            <v>1319</v>
          </cell>
          <cell r="O5">
            <v>4839</v>
          </cell>
          <cell r="P5">
            <v>4815</v>
          </cell>
          <cell r="Q5">
            <v>4810</v>
          </cell>
          <cell r="R5">
            <v>2052</v>
          </cell>
          <cell r="S5">
            <v>1544</v>
          </cell>
          <cell r="T5">
            <v>5546</v>
          </cell>
          <cell r="U5">
            <v>2980</v>
          </cell>
          <cell r="V5">
            <v>0</v>
          </cell>
          <cell r="W5">
            <v>6601</v>
          </cell>
          <cell r="X5">
            <v>0</v>
          </cell>
          <cell r="Y5">
            <v>6458</v>
          </cell>
          <cell r="Z5">
            <v>213</v>
          </cell>
          <cell r="AA5">
            <v>0</v>
          </cell>
          <cell r="AB5">
            <v>5113</v>
          </cell>
          <cell r="AC5">
            <v>2172</v>
          </cell>
          <cell r="AD5">
            <v>5773</v>
          </cell>
          <cell r="AE5">
            <v>0</v>
          </cell>
          <cell r="AF5">
            <v>0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Indicador"/>
      <sheetName val="Grá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VOLUMEN PROGRAMADO</v>
          </cell>
          <cell r="B4">
            <v>1500</v>
          </cell>
          <cell r="C4">
            <v>0</v>
          </cell>
          <cell r="D4">
            <v>4730</v>
          </cell>
          <cell r="E4">
            <v>0</v>
          </cell>
          <cell r="F4">
            <v>5290</v>
          </cell>
          <cell r="G4">
            <v>0</v>
          </cell>
          <cell r="H4">
            <v>9000</v>
          </cell>
          <cell r="I4">
            <v>0</v>
          </cell>
          <cell r="J4">
            <v>0</v>
          </cell>
          <cell r="K4">
            <v>6230</v>
          </cell>
          <cell r="L4">
            <v>0</v>
          </cell>
          <cell r="M4">
            <v>4900</v>
          </cell>
          <cell r="N4">
            <v>0</v>
          </cell>
          <cell r="O4">
            <v>0</v>
          </cell>
          <cell r="P4">
            <v>6835</v>
          </cell>
          <cell r="Q4">
            <v>0</v>
          </cell>
          <cell r="R4">
            <v>0</v>
          </cell>
          <cell r="S4">
            <v>6952</v>
          </cell>
          <cell r="T4">
            <v>0</v>
          </cell>
          <cell r="U4">
            <v>5417</v>
          </cell>
          <cell r="V4">
            <v>1000</v>
          </cell>
          <cell r="W4">
            <v>0</v>
          </cell>
          <cell r="X4">
            <v>5517</v>
          </cell>
          <cell r="Y4">
            <v>0</v>
          </cell>
          <cell r="Z4">
            <v>0</v>
          </cell>
          <cell r="AA4">
            <v>7943</v>
          </cell>
          <cell r="AB4">
            <v>0</v>
          </cell>
          <cell r="AC4">
            <v>5501</v>
          </cell>
          <cell r="AD4">
            <v>2000</v>
          </cell>
          <cell r="AE4">
            <v>0</v>
          </cell>
          <cell r="AF4">
            <v>5966</v>
          </cell>
        </row>
        <row r="5">
          <cell r="A5" t="str">
            <v>VOLUMEN ENTREGADO</v>
          </cell>
          <cell r="B5">
            <v>1499</v>
          </cell>
          <cell r="C5">
            <v>0</v>
          </cell>
          <cell r="D5">
            <v>4727</v>
          </cell>
          <cell r="E5">
            <v>0</v>
          </cell>
          <cell r="F5">
            <v>5288</v>
          </cell>
          <cell r="G5">
            <v>0</v>
          </cell>
          <cell r="H5">
            <v>6871</v>
          </cell>
          <cell r="I5">
            <v>1677</v>
          </cell>
          <cell r="J5">
            <v>0</v>
          </cell>
          <cell r="K5">
            <v>6673</v>
          </cell>
          <cell r="L5">
            <v>0</v>
          </cell>
          <cell r="M5">
            <v>4897</v>
          </cell>
          <cell r="N5">
            <v>0</v>
          </cell>
          <cell r="O5">
            <v>0</v>
          </cell>
          <cell r="P5">
            <v>6831</v>
          </cell>
          <cell r="Q5">
            <v>0</v>
          </cell>
          <cell r="R5">
            <v>1146</v>
          </cell>
          <cell r="S5">
            <v>5800</v>
          </cell>
          <cell r="T5">
            <v>0</v>
          </cell>
          <cell r="U5">
            <v>5414</v>
          </cell>
          <cell r="V5">
            <v>1000</v>
          </cell>
          <cell r="W5">
            <v>0</v>
          </cell>
          <cell r="X5">
            <v>5509</v>
          </cell>
          <cell r="Y5">
            <v>0</v>
          </cell>
          <cell r="Z5">
            <v>0</v>
          </cell>
          <cell r="AA5">
            <v>4469</v>
          </cell>
          <cell r="AB5">
            <v>3474</v>
          </cell>
          <cell r="AC5">
            <v>5500</v>
          </cell>
          <cell r="AD5">
            <v>2000</v>
          </cell>
          <cell r="AE5">
            <v>0</v>
          </cell>
          <cell r="AF5">
            <v>1701</v>
          </cell>
        </row>
      </sheetData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 ECP BARRANCA"/>
      <sheetName val="1.OPC MES"/>
      <sheetName val="2.Contratos"/>
      <sheetName val="4.Asignación"/>
      <sheetName val="5.Distribución Plan"/>
      <sheetName val="6. Plan Retiros GRB"/>
      <sheetName val="7.Retiros por Línea GRB"/>
      <sheetName val="7.Reporte RIS"/>
      <sheetName val="1. Control &amp; Seguimiento"/>
      <sheetName val="6. Plan Retiros GRB V1"/>
      <sheetName val="5.Distribución Plan V1"/>
      <sheetName val="6.Retiros Totales GRB"/>
      <sheetName val="Entregas Refinados"/>
      <sheetName val="8.Seguimiento Entregas"/>
      <sheetName val="Demoras Entregas"/>
      <sheetName val="Indicador"/>
      <sheetName val="Grafico"/>
      <sheetName val="9.Balance GLP"/>
      <sheetName val="Financiero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A4" t="str">
            <v>VOLUMEN PROGRAMADO</v>
          </cell>
          <cell r="B4">
            <v>4264</v>
          </cell>
          <cell r="C4">
            <v>0</v>
          </cell>
          <cell r="D4">
            <v>5901</v>
          </cell>
          <cell r="E4">
            <v>0</v>
          </cell>
          <cell r="F4">
            <v>0</v>
          </cell>
          <cell r="G4">
            <v>0</v>
          </cell>
          <cell r="H4">
            <v>7046</v>
          </cell>
          <cell r="I4">
            <v>0</v>
          </cell>
          <cell r="J4">
            <v>6645</v>
          </cell>
          <cell r="K4">
            <v>2352</v>
          </cell>
          <cell r="L4">
            <v>4800</v>
          </cell>
          <cell r="M4">
            <v>0</v>
          </cell>
          <cell r="N4">
            <v>6300</v>
          </cell>
          <cell r="O4">
            <v>0</v>
          </cell>
          <cell r="P4">
            <v>0</v>
          </cell>
          <cell r="Q4">
            <v>0</v>
          </cell>
          <cell r="R4">
            <v>3700</v>
          </cell>
          <cell r="S4">
            <v>4164</v>
          </cell>
          <cell r="T4">
            <v>0</v>
          </cell>
          <cell r="U4">
            <v>6000</v>
          </cell>
          <cell r="V4">
            <v>0</v>
          </cell>
          <cell r="W4">
            <v>5900</v>
          </cell>
          <cell r="X4">
            <v>0</v>
          </cell>
          <cell r="Y4">
            <v>5813</v>
          </cell>
          <cell r="Z4">
            <v>1891</v>
          </cell>
          <cell r="AA4">
            <v>0</v>
          </cell>
          <cell r="AB4">
            <v>7635</v>
          </cell>
          <cell r="AC4">
            <v>0</v>
          </cell>
          <cell r="AD4">
            <v>7761</v>
          </cell>
          <cell r="AE4">
            <v>0</v>
          </cell>
          <cell r="AF4">
            <v>0</v>
          </cell>
        </row>
        <row r="5">
          <cell r="A5" t="str">
            <v>VOLUMEN ENTREGADO</v>
          </cell>
          <cell r="B5">
            <v>4264</v>
          </cell>
          <cell r="C5">
            <v>0</v>
          </cell>
          <cell r="D5">
            <v>5902</v>
          </cell>
          <cell r="E5">
            <v>0</v>
          </cell>
          <cell r="F5">
            <v>0</v>
          </cell>
          <cell r="G5">
            <v>0</v>
          </cell>
          <cell r="H5">
            <v>6197</v>
          </cell>
          <cell r="I5">
            <v>0</v>
          </cell>
          <cell r="J5">
            <v>1902</v>
          </cell>
          <cell r="K5">
            <v>5934</v>
          </cell>
          <cell r="L5">
            <v>2886</v>
          </cell>
          <cell r="M5">
            <v>3402</v>
          </cell>
          <cell r="N5">
            <v>5252</v>
          </cell>
          <cell r="O5">
            <v>1500</v>
          </cell>
          <cell r="P5">
            <v>7</v>
          </cell>
          <cell r="Q5">
            <v>0</v>
          </cell>
          <cell r="R5">
            <v>3701</v>
          </cell>
          <cell r="S5">
            <v>4166</v>
          </cell>
          <cell r="T5">
            <v>0</v>
          </cell>
          <cell r="U5">
            <v>6003</v>
          </cell>
          <cell r="V5">
            <v>0</v>
          </cell>
          <cell r="W5">
            <v>5906</v>
          </cell>
          <cell r="X5">
            <v>0</v>
          </cell>
          <cell r="Y5">
            <v>5317</v>
          </cell>
          <cell r="Z5">
            <v>2392</v>
          </cell>
          <cell r="AA5">
            <v>0</v>
          </cell>
          <cell r="AB5">
            <v>6587</v>
          </cell>
          <cell r="AC5">
            <v>1000</v>
          </cell>
          <cell r="AD5">
            <v>6842</v>
          </cell>
          <cell r="AE5">
            <v>929</v>
          </cell>
          <cell r="AF5">
            <v>0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A3D6-08F2-4AC1-8DEC-07DC02392300}">
  <sheetPr codeName="Hoja1"/>
  <dimension ref="A1:D9"/>
  <sheetViews>
    <sheetView zoomScale="80" zoomScaleNormal="80" workbookViewId="0">
      <selection activeCell="C14" sqref="C14"/>
    </sheetView>
  </sheetViews>
  <sheetFormatPr baseColWidth="10" defaultRowHeight="14.5" x14ac:dyDescent="0.35"/>
  <cols>
    <col min="1" max="1" width="15.26953125" bestFit="1" customWidth="1"/>
    <col min="2" max="2" width="15.54296875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13</v>
      </c>
      <c r="C3" s="4">
        <v>13</v>
      </c>
      <c r="D3" s="5">
        <v>1</v>
      </c>
    </row>
    <row r="4" spans="1:4" x14ac:dyDescent="0.35">
      <c r="A4" s="3" t="s">
        <v>5</v>
      </c>
      <c r="B4" s="4">
        <v>105</v>
      </c>
      <c r="C4" s="4">
        <v>102</v>
      </c>
      <c r="D4" s="5">
        <v>0.97142857142857142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118</v>
      </c>
      <c r="C9" s="7">
        <v>115</v>
      </c>
      <c r="D9" s="5">
        <v>0.97457627118644063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1050-B9F1-4638-A692-10B30154C5F5}">
  <sheetPr codeName="Hoja10"/>
  <dimension ref="A1:D9"/>
  <sheetViews>
    <sheetView zoomScale="80" zoomScaleNormal="80" workbookViewId="0">
      <selection activeCell="D11" sqref="D11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</v>
      </c>
      <c r="C3" s="4">
        <v>1</v>
      </c>
      <c r="D3" s="5">
        <v>1</v>
      </c>
    </row>
    <row r="4" spans="1:4" x14ac:dyDescent="0.35">
      <c r="A4" s="3" t="s">
        <v>5</v>
      </c>
      <c r="B4" s="4">
        <v>71</v>
      </c>
      <c r="C4" s="4">
        <v>61</v>
      </c>
      <c r="D4" s="5">
        <v>0.85915492957746475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72</v>
      </c>
      <c r="C9" s="7">
        <v>62</v>
      </c>
      <c r="D9" s="5">
        <v>0.86111111111111116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6BF5-FEB6-4F69-84A4-BAA7E3D0D78A}">
  <sheetPr codeName="Hoja11"/>
  <dimension ref="A1:D9"/>
  <sheetViews>
    <sheetView zoomScale="80" zoomScaleNormal="80" workbookViewId="0">
      <selection activeCell="C13" sqref="C13"/>
    </sheetView>
  </sheetViews>
  <sheetFormatPr baseColWidth="10" defaultRowHeight="14.5" x14ac:dyDescent="0.35"/>
  <cols>
    <col min="1" max="1" width="15.26953125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2</v>
      </c>
      <c r="C3" s="4">
        <v>2</v>
      </c>
      <c r="D3" s="5">
        <v>1</v>
      </c>
    </row>
    <row r="4" spans="1:4" x14ac:dyDescent="0.35">
      <c r="A4" s="3" t="s">
        <v>5</v>
      </c>
      <c r="B4" s="4">
        <v>90</v>
      </c>
      <c r="C4" s="4">
        <v>92</v>
      </c>
      <c r="D4" s="5">
        <v>1.0222222222222221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92</v>
      </c>
      <c r="C9" s="7">
        <v>94</v>
      </c>
      <c r="D9" s="5">
        <v>1.0217391304347827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A94F-7479-49DE-9B60-EF21A3543133}">
  <sheetPr codeName="Hoja12"/>
  <dimension ref="A1:D9"/>
  <sheetViews>
    <sheetView zoomScale="80" zoomScaleNormal="80" workbookViewId="0">
      <selection activeCell="C11" sqref="C11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83</v>
      </c>
      <c r="C4" s="4">
        <v>82</v>
      </c>
      <c r="D4" s="5">
        <v>0.98795180722891562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83</v>
      </c>
      <c r="C9" s="7">
        <v>82</v>
      </c>
      <c r="D9" s="5">
        <v>0.98795180722891562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A9D6-4C82-467D-A188-D8CA068965AA}">
  <sheetPr codeName="Hoja13"/>
  <dimension ref="A1:D9"/>
  <sheetViews>
    <sheetView zoomScale="80" zoomScaleNormal="80" workbookViewId="0"/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85</v>
      </c>
      <c r="C4" s="4">
        <v>83</v>
      </c>
      <c r="D4" s="5">
        <v>0.97647058823529409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85</v>
      </c>
      <c r="C9" s="7">
        <v>83</v>
      </c>
      <c r="D9" s="5">
        <v>0.97647058823529409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0516C-DB12-41AB-975A-9F3757FB9D56}">
  <sheetPr codeName="Hoja14"/>
  <dimension ref="A1:D9"/>
  <sheetViews>
    <sheetView zoomScale="80" zoomScaleNormal="80" workbookViewId="0">
      <selection activeCell="D12" sqref="D12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86</v>
      </c>
      <c r="C4" s="4">
        <v>84</v>
      </c>
      <c r="D4" s="5">
        <v>0.97674418604651159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86</v>
      </c>
      <c r="C9" s="7">
        <v>84</v>
      </c>
      <c r="D9" s="5">
        <v>0.97674418604651159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0FA2-3FD6-46B1-9673-D1F2E0DFFCE8}">
  <sheetPr codeName="Hoja15"/>
  <dimension ref="A1:D9"/>
  <sheetViews>
    <sheetView zoomScale="80" zoomScaleNormal="80" workbookViewId="0">
      <selection activeCell="A2" sqref="A2:A9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ht="23" x14ac:dyDescent="0.35">
      <c r="A2" s="3" t="s">
        <v>3</v>
      </c>
      <c r="B2" s="4">
        <v>0</v>
      </c>
      <c r="C2" s="4">
        <v>0</v>
      </c>
      <c r="D2" s="5">
        <v>0</v>
      </c>
    </row>
    <row r="3" spans="1:4" ht="23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107</v>
      </c>
      <c r="C4" s="4">
        <v>105</v>
      </c>
      <c r="D4" s="5">
        <f t="shared" ref="D4" si="0">+C4/B4</f>
        <v>0.98130841121495327</v>
      </c>
    </row>
    <row r="5" spans="1:4" x14ac:dyDescent="0.35">
      <c r="A5" s="3" t="s">
        <v>6</v>
      </c>
      <c r="B5" s="4">
        <v>0</v>
      </c>
      <c r="C5" s="4">
        <v>0</v>
      </c>
      <c r="D5" s="5">
        <f>IF(B5=0,0,C5/B5)</f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f t="shared" ref="D6:D8" si="1">IF(B6=0,0,C6/B6)</f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f t="shared" si="1"/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f t="shared" si="1"/>
        <v>0</v>
      </c>
    </row>
    <row r="9" spans="1:4" x14ac:dyDescent="0.35">
      <c r="A9" s="6" t="s">
        <v>10</v>
      </c>
      <c r="B9" s="7">
        <f>SUM(B2:B8)</f>
        <v>107</v>
      </c>
      <c r="C9" s="7">
        <f>SUM(C2:C8)</f>
        <v>105</v>
      </c>
      <c r="D9" s="5">
        <f>+C9/B9</f>
        <v>0.98130841121495327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BCA4-41AE-40C5-B928-082AF63989AC}">
  <sheetPr codeName="Hoja16"/>
  <dimension ref="A1:D9"/>
  <sheetViews>
    <sheetView zoomScale="80" zoomScaleNormal="80" workbookViewId="0">
      <selection activeCell="D18" sqref="D18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72</v>
      </c>
      <c r="C4" s="4">
        <v>75</v>
      </c>
      <c r="D4" s="5">
        <v>1.0416666666666667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72</v>
      </c>
      <c r="C9" s="7">
        <v>75</v>
      </c>
      <c r="D9" s="5">
        <v>1.0416666666666667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9A4A-F842-4C26-BF6E-F584B2BBE27A}">
  <sheetPr codeName="Hoja17"/>
  <dimension ref="A1:D9"/>
  <sheetViews>
    <sheetView zoomScale="80" zoomScaleNormal="80" workbookViewId="0">
      <selection activeCell="E42" sqref="E42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76</v>
      </c>
      <c r="C4" s="4">
        <v>77</v>
      </c>
      <c r="D4" s="5">
        <v>1.013157894736842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76</v>
      </c>
      <c r="C9" s="7">
        <v>77</v>
      </c>
      <c r="D9" s="5">
        <v>1.013157894736842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ACC58-45A4-44F6-B074-98EE02D8419F}">
  <dimension ref="A1:D9"/>
  <sheetViews>
    <sheetView zoomScale="80" zoomScaleNormal="80" workbookViewId="0">
      <selection activeCell="E19" sqref="E19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101</v>
      </c>
      <c r="C4" s="4">
        <v>101</v>
      </c>
      <c r="D4" s="5">
        <v>1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101</v>
      </c>
      <c r="C9" s="7">
        <v>101</v>
      </c>
      <c r="D9" s="5">
        <v>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DFD5-C120-49B1-B889-8E8D6B268555}">
  <dimension ref="A1:D9"/>
  <sheetViews>
    <sheetView zoomScale="80" zoomScaleNormal="80" workbookViewId="0">
      <selection activeCell="A2" sqref="A2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99</v>
      </c>
      <c r="C4" s="4">
        <v>97</v>
      </c>
      <c r="D4" s="5">
        <v>0.97979797979797978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99</v>
      </c>
      <c r="C9" s="7">
        <v>97</v>
      </c>
      <c r="D9" s="5">
        <v>0.97979797979797978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8225-1A64-4184-A017-BFE25E4D1726}">
  <sheetPr codeName="Hoja2"/>
  <dimension ref="A1:D9"/>
  <sheetViews>
    <sheetView zoomScale="80" zoomScaleNormal="80" workbookViewId="0">
      <selection activeCell="D3" sqref="D3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9</v>
      </c>
      <c r="C3" s="4">
        <v>9</v>
      </c>
      <c r="D3" s="5">
        <v>1</v>
      </c>
    </row>
    <row r="4" spans="1:4" x14ac:dyDescent="0.35">
      <c r="A4" s="3" t="s">
        <v>5</v>
      </c>
      <c r="B4" s="4">
        <v>118</v>
      </c>
      <c r="C4" s="4">
        <v>117</v>
      </c>
      <c r="D4" s="5">
        <v>0.99152542372881358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127</v>
      </c>
      <c r="C9" s="7">
        <v>126</v>
      </c>
      <c r="D9" s="5">
        <v>0.99212598425196852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541E-CA72-4121-B90B-6A42BD1D811E}">
  <dimension ref="A1:D9"/>
  <sheetViews>
    <sheetView zoomScale="80" zoomScaleNormal="80" workbookViewId="0">
      <selection activeCell="A2" sqref="A2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113</v>
      </c>
      <c r="C4" s="4">
        <v>102</v>
      </c>
      <c r="D4" s="5">
        <v>0.90265486725663713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113</v>
      </c>
      <c r="C9" s="7">
        <v>102</v>
      </c>
      <c r="D9" s="5">
        <v>0.90265486725663713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8E6C-EBA7-417B-A2FE-1E6EEBAE6596}">
  <dimension ref="A1:D9"/>
  <sheetViews>
    <sheetView zoomScale="80" zoomScaleNormal="80" workbookViewId="0">
      <selection activeCell="N39" sqref="N39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83</v>
      </c>
      <c r="C4" s="4">
        <v>86</v>
      </c>
      <c r="D4" s="5">
        <v>1.036144578313253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83</v>
      </c>
      <c r="C9" s="7">
        <v>86</v>
      </c>
      <c r="D9" s="5">
        <v>1.036144578313253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B004-A369-4B3E-828B-98D6189E810A}">
  <dimension ref="A1:D9"/>
  <sheetViews>
    <sheetView zoomScale="80" zoomScaleNormal="80" workbookViewId="0">
      <selection activeCell="D14" sqref="D14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65</v>
      </c>
      <c r="C4" s="4">
        <v>65</v>
      </c>
      <c r="D4" s="5">
        <v>1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65</v>
      </c>
      <c r="C9" s="7">
        <v>65</v>
      </c>
      <c r="D9" s="5">
        <v>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DEAC-8802-4DE9-B6D4-CD0F30B756CB}">
  <dimension ref="A1:D9"/>
  <sheetViews>
    <sheetView tabSelected="1" zoomScale="80" zoomScaleNormal="80" workbookViewId="0">
      <selection activeCell="F23" sqref="F23"/>
    </sheetView>
  </sheetViews>
  <sheetFormatPr baseColWidth="10" defaultRowHeight="14.5" x14ac:dyDescent="0.35"/>
  <cols>
    <col min="1" max="1" width="18.08984375" customWidth="1"/>
    <col min="2" max="2" width="16.54296875" customWidth="1"/>
    <col min="3" max="3" width="26.453125" customWidth="1"/>
    <col min="4" max="4" width="16.90625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0</v>
      </c>
      <c r="C3" s="4">
        <v>0</v>
      </c>
      <c r="D3" s="5">
        <v>0</v>
      </c>
    </row>
    <row r="4" spans="1:4" x14ac:dyDescent="0.35">
      <c r="A4" s="3" t="s">
        <v>5</v>
      </c>
      <c r="B4" s="4">
        <v>64</v>
      </c>
      <c r="C4" s="4">
        <v>71</v>
      </c>
      <c r="D4" s="5">
        <v>1.109375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64</v>
      </c>
      <c r="C9" s="7">
        <v>71</v>
      </c>
      <c r="D9" s="5">
        <v>1.109375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422E-F385-47F5-A498-F337CAD461AB}">
  <sheetPr codeName="Hoja3"/>
  <dimension ref="A1:D9"/>
  <sheetViews>
    <sheetView zoomScale="80" zoomScaleNormal="80" workbookViewId="0">
      <selection activeCell="C11" sqref="C11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12</v>
      </c>
      <c r="C3" s="4">
        <v>12</v>
      </c>
      <c r="D3" s="5">
        <v>1</v>
      </c>
    </row>
    <row r="4" spans="1:4" x14ac:dyDescent="0.35">
      <c r="A4" s="3" t="s">
        <v>5</v>
      </c>
      <c r="B4" s="4">
        <v>122</v>
      </c>
      <c r="C4" s="4">
        <v>122</v>
      </c>
      <c r="D4" s="5">
        <v>1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134</v>
      </c>
      <c r="C9" s="7">
        <v>134</v>
      </c>
      <c r="D9" s="5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F2DA8-4A0D-4DB8-9C07-2AA7CA1C69BA}">
  <sheetPr codeName="Hoja4"/>
  <dimension ref="A1:D9"/>
  <sheetViews>
    <sheetView zoomScale="80" zoomScaleNormal="80" workbookViewId="0">
      <selection activeCell="C18" sqref="C18"/>
    </sheetView>
  </sheetViews>
  <sheetFormatPr baseColWidth="10" defaultRowHeight="14.5" x14ac:dyDescent="0.35"/>
  <cols>
    <col min="1" max="1" width="17.1796875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12</v>
      </c>
      <c r="C3" s="4">
        <v>11</v>
      </c>
      <c r="D3" s="5">
        <v>0.91666666666666663</v>
      </c>
    </row>
    <row r="4" spans="1:4" x14ac:dyDescent="0.35">
      <c r="A4" s="3" t="s">
        <v>5</v>
      </c>
      <c r="B4" s="4">
        <v>119</v>
      </c>
      <c r="C4" s="4">
        <v>121</v>
      </c>
      <c r="D4" s="5">
        <v>1.0168067226890756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131</v>
      </c>
      <c r="C9" s="7">
        <v>132</v>
      </c>
      <c r="D9" s="5">
        <v>1.0076335877862594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BD2F-AA38-41FE-8D38-5B00B3D2DEEE}">
  <sheetPr codeName="Hoja5"/>
  <dimension ref="A1:D9"/>
  <sheetViews>
    <sheetView zoomScale="80" zoomScaleNormal="80" workbookViewId="0">
      <selection activeCell="C18" sqref="C18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14</v>
      </c>
      <c r="C3" s="4">
        <v>15</v>
      </c>
      <c r="D3" s="5">
        <v>1.0714285714285714</v>
      </c>
    </row>
    <row r="4" spans="1:4" x14ac:dyDescent="0.35">
      <c r="A4" s="3" t="s">
        <v>5</v>
      </c>
      <c r="B4" s="4">
        <v>114</v>
      </c>
      <c r="C4" s="4">
        <v>112</v>
      </c>
      <c r="D4" s="5">
        <v>0.98245614035087714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128</v>
      </c>
      <c r="C9" s="7">
        <v>127</v>
      </c>
      <c r="D9" s="5">
        <v>0.9921875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A587-EF59-41B1-819A-64BA6F39B5B4}">
  <sheetPr codeName="Hoja6"/>
  <dimension ref="A1:D9"/>
  <sheetViews>
    <sheetView zoomScale="80" zoomScaleNormal="80" workbookViewId="0">
      <selection activeCell="D15" sqref="D15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14</v>
      </c>
      <c r="C3" s="4">
        <v>14</v>
      </c>
      <c r="D3" s="5">
        <v>1</v>
      </c>
    </row>
    <row r="4" spans="1:4" x14ac:dyDescent="0.35">
      <c r="A4" s="3" t="s">
        <v>5</v>
      </c>
      <c r="B4" s="4">
        <v>95</v>
      </c>
      <c r="C4" s="4">
        <v>96</v>
      </c>
      <c r="D4" s="5">
        <v>1.0105263157894737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109</v>
      </c>
      <c r="C9" s="7">
        <v>110</v>
      </c>
      <c r="D9" s="5">
        <v>1.0091743119266054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28D4-1358-47E7-B772-33BFD915521B}">
  <sheetPr codeName="Hoja7"/>
  <dimension ref="A1:D9"/>
  <sheetViews>
    <sheetView zoomScale="80" zoomScaleNormal="80" workbookViewId="0">
      <selection activeCell="C13" sqref="C13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21</v>
      </c>
      <c r="C3" s="4">
        <v>21</v>
      </c>
      <c r="D3" s="5">
        <v>1</v>
      </c>
    </row>
    <row r="4" spans="1:4" x14ac:dyDescent="0.35">
      <c r="A4" s="3" t="s">
        <v>5</v>
      </c>
      <c r="B4" s="4">
        <v>115</v>
      </c>
      <c r="C4" s="4">
        <v>111</v>
      </c>
      <c r="D4" s="5">
        <v>0.9652173913043478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136</v>
      </c>
      <c r="C9" s="7">
        <v>132</v>
      </c>
      <c r="D9" s="5">
        <v>0.97058823529411764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EE1B0-C2AD-41F2-BFA8-02B8B1A15242}">
  <sheetPr codeName="Hoja8"/>
  <dimension ref="A1:D9"/>
  <sheetViews>
    <sheetView zoomScale="80" zoomScaleNormal="80" workbookViewId="0">
      <selection sqref="A1:D1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453125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23</v>
      </c>
      <c r="C3" s="4">
        <v>22</v>
      </c>
      <c r="D3" s="5">
        <v>0.95652173913043481</v>
      </c>
    </row>
    <row r="4" spans="1:4" x14ac:dyDescent="0.35">
      <c r="A4" s="3" t="s">
        <v>5</v>
      </c>
      <c r="B4" s="4">
        <v>127</v>
      </c>
      <c r="C4" s="4">
        <v>121</v>
      </c>
      <c r="D4" s="5">
        <v>0.952755905511811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150</v>
      </c>
      <c r="C9" s="7">
        <v>143</v>
      </c>
      <c r="D9" s="5">
        <v>0.95333333333333337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2E5E-CC1B-4DB8-8E1F-1190A2F39187}">
  <sheetPr codeName="Hoja9"/>
  <dimension ref="A1:D9"/>
  <sheetViews>
    <sheetView zoomScale="80" zoomScaleNormal="80" workbookViewId="0">
      <selection activeCell="C12" sqref="C12"/>
    </sheetView>
  </sheetViews>
  <sheetFormatPr baseColWidth="10" defaultRowHeight="14.5" x14ac:dyDescent="0.35"/>
  <cols>
    <col min="1" max="1" width="15.26953125" bestFit="1" customWidth="1"/>
    <col min="2" max="2" width="15.54296875" bestFit="1" customWidth="1"/>
    <col min="3" max="3" width="25.26953125" bestFit="1" customWidth="1"/>
    <col min="4" max="4" width="14.453125" bestFit="1" customWidth="1"/>
  </cols>
  <sheetData>
    <row r="1" spans="1:4" ht="23" x14ac:dyDescent="0.35">
      <c r="A1" s="1" t="s">
        <v>11</v>
      </c>
      <c r="B1" s="2" t="s">
        <v>0</v>
      </c>
      <c r="C1" s="2" t="s">
        <v>1</v>
      </c>
      <c r="D1" s="2" t="s">
        <v>2</v>
      </c>
    </row>
    <row r="2" spans="1:4" x14ac:dyDescent="0.35">
      <c r="A2" s="3" t="s">
        <v>3</v>
      </c>
      <c r="B2" s="4">
        <v>0</v>
      </c>
      <c r="C2" s="4">
        <v>0</v>
      </c>
      <c r="D2" s="5">
        <v>0</v>
      </c>
    </row>
    <row r="3" spans="1:4" x14ac:dyDescent="0.35">
      <c r="A3" s="3" t="s">
        <v>4</v>
      </c>
      <c r="B3" s="4">
        <v>12</v>
      </c>
      <c r="C3" s="4">
        <v>11</v>
      </c>
      <c r="D3" s="5">
        <v>0.91666666666666663</v>
      </c>
    </row>
    <row r="4" spans="1:4" x14ac:dyDescent="0.35">
      <c r="A4" s="3" t="s">
        <v>5</v>
      </c>
      <c r="B4" s="4">
        <v>107</v>
      </c>
      <c r="C4" s="4">
        <v>97</v>
      </c>
      <c r="D4" s="5">
        <v>0.90654205607476634</v>
      </c>
    </row>
    <row r="5" spans="1:4" x14ac:dyDescent="0.35">
      <c r="A5" s="3" t="s">
        <v>6</v>
      </c>
      <c r="B5" s="4">
        <v>0</v>
      </c>
      <c r="C5" s="4">
        <v>0</v>
      </c>
      <c r="D5" s="5">
        <v>0</v>
      </c>
    </row>
    <row r="6" spans="1:4" x14ac:dyDescent="0.35">
      <c r="A6" s="3" t="s">
        <v>7</v>
      </c>
      <c r="B6" s="4">
        <v>0</v>
      </c>
      <c r="C6" s="4">
        <v>0</v>
      </c>
      <c r="D6" s="5">
        <v>0</v>
      </c>
    </row>
    <row r="7" spans="1:4" x14ac:dyDescent="0.35">
      <c r="A7" s="3" t="s">
        <v>8</v>
      </c>
      <c r="B7" s="4">
        <v>0</v>
      </c>
      <c r="C7" s="4">
        <v>0</v>
      </c>
      <c r="D7" s="5">
        <v>0</v>
      </c>
    </row>
    <row r="8" spans="1:4" x14ac:dyDescent="0.35">
      <c r="A8" s="3" t="s">
        <v>9</v>
      </c>
      <c r="B8" s="4">
        <v>0</v>
      </c>
      <c r="C8" s="4">
        <v>0</v>
      </c>
      <c r="D8" s="5">
        <v>0</v>
      </c>
    </row>
    <row r="9" spans="1:4" x14ac:dyDescent="0.35">
      <c r="A9" s="6" t="s">
        <v>10</v>
      </c>
      <c r="B9" s="7">
        <v>119</v>
      </c>
      <c r="C9" s="7">
        <v>108</v>
      </c>
      <c r="D9" s="5">
        <v>0.90756302521008403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91647D3006C4B9AB321D2A3014EA7" ma:contentTypeVersion="21" ma:contentTypeDescription="Crear nuevo documento." ma:contentTypeScope="" ma:versionID="5da7d9a9e2f6a6130fea395d92564999">
  <xsd:schema xmlns:xsd="http://www.w3.org/2001/XMLSchema" xmlns:xs="http://www.w3.org/2001/XMLSchema" xmlns:p="http://schemas.microsoft.com/office/2006/metadata/properties" xmlns:ns2="1c9123b5-3842-47c9-ab2d-d3494fc14599" xmlns:ns3="3db8e719-6653-472e-b524-ddfd07db19c3" targetNamespace="http://schemas.microsoft.com/office/2006/metadata/properties" ma:root="true" ma:fieldsID="cc5ab675f472b0d759f8cefb8a2d31ea" ns2:_="" ns3:_="">
    <xsd:import namespace="1c9123b5-3842-47c9-ab2d-d3494fc14599"/>
    <xsd:import namespace="3db8e719-6653-472e-b524-ddfd07db19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123b5-3842-47c9-ab2d-d3494fc145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0" nillable="true" ma:displayName="Location" ma:internalName="MediaServiceLocatio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4192beb2-35a5-4af4-a5ae-50acbeb4e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8e719-6653-472e-b524-ddfd07db19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3bfb974-8ca5-42f0-8421-937bab75d560}" ma:internalName="TaxCatchAll" ma:showField="CatchAllData" ma:web="3db8e719-6653-472e-b524-ddfd07db19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55D4C-1DD6-4771-9564-9DFAFFF90C5D}"/>
</file>

<file path=customXml/itemProps2.xml><?xml version="1.0" encoding="utf-8"?>
<ds:datastoreItem xmlns:ds="http://schemas.openxmlformats.org/officeDocument/2006/customXml" ds:itemID="{9BF6FE07-EBC4-482C-8D1F-E59141FE9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SEPTIEMBRE 2022</vt:lpstr>
      <vt:lpstr>OCTUBRE 2022</vt:lpstr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Andres Galindo Quica (MANPOWER)</dc:creator>
  <cp:lastModifiedBy>Daniela Gonzalez Melo (CENIT)</cp:lastModifiedBy>
  <dcterms:created xsi:type="dcterms:W3CDTF">2022-03-22T15:42:02Z</dcterms:created>
  <dcterms:modified xsi:type="dcterms:W3CDTF">2022-12-15T03:15:12Z</dcterms:modified>
</cp:coreProperties>
</file>